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1" i="2" l="1"/>
  <c r="L8" i="2"/>
  <c r="J9" i="2" l="1"/>
  <c r="L6" i="2"/>
  <c r="G11" i="2"/>
  <c r="I55" i="1" l="1"/>
  <c r="J42" i="1"/>
  <c r="D42" i="1"/>
  <c r="D28" i="1"/>
  <c r="J22" i="1"/>
  <c r="D13" i="1" l="1"/>
</calcChain>
</file>

<file path=xl/sharedStrings.xml><?xml version="1.0" encoding="utf-8"?>
<sst xmlns="http://schemas.openxmlformats.org/spreadsheetml/2006/main" count="89" uniqueCount="51">
  <si>
    <t>序号</t>
    <phoneticPr fontId="1" type="noConversion"/>
  </si>
  <si>
    <t>功能模块</t>
    <phoneticPr fontId="1" type="noConversion"/>
  </si>
  <si>
    <t>数量</t>
    <phoneticPr fontId="1" type="noConversion"/>
  </si>
  <si>
    <t>资源管理</t>
    <phoneticPr fontId="1" type="noConversion"/>
  </si>
  <si>
    <t>收费管理</t>
    <phoneticPr fontId="1" type="noConversion"/>
  </si>
  <si>
    <t>设备管理</t>
    <phoneticPr fontId="1" type="noConversion"/>
  </si>
  <si>
    <t>品质管理</t>
    <phoneticPr fontId="1" type="noConversion"/>
  </si>
  <si>
    <t>单价（元）</t>
    <phoneticPr fontId="1" type="noConversion"/>
  </si>
  <si>
    <t>物管APP</t>
    <phoneticPr fontId="1" type="noConversion"/>
  </si>
  <si>
    <t>备注</t>
    <phoneticPr fontId="1" type="noConversion"/>
  </si>
  <si>
    <t>（一）软件费</t>
    <phoneticPr fontId="1" type="noConversion"/>
  </si>
  <si>
    <t>品质检查、公区巡查、装修巡查、空房巡查</t>
    <phoneticPr fontId="1" type="noConversion"/>
  </si>
  <si>
    <t>项目实施</t>
    <phoneticPr fontId="1" type="noConversion"/>
  </si>
  <si>
    <t>（二）实施费</t>
    <phoneticPr fontId="1" type="noConversion"/>
  </si>
  <si>
    <t>（三）使用费</t>
    <phoneticPr fontId="1" type="noConversion"/>
  </si>
  <si>
    <t xml:space="preserve">软件
使用费
</t>
    <phoneticPr fontId="1" type="noConversion"/>
  </si>
  <si>
    <t>报事管理</t>
    <phoneticPr fontId="1" type="noConversion"/>
  </si>
  <si>
    <t>租售管理</t>
    <phoneticPr fontId="1" type="noConversion"/>
  </si>
  <si>
    <t>包括数据导入、应用培训、初始设置和跟踪辅导等费用。</t>
    <phoneticPr fontId="1" type="noConversion"/>
  </si>
  <si>
    <t>物资管理</t>
    <phoneticPr fontId="1" type="noConversion"/>
  </si>
  <si>
    <t>办公管理</t>
    <phoneticPr fontId="1" type="noConversion"/>
  </si>
  <si>
    <t xml:space="preserve">计费标准为1,500元/人•天；模块实施及现场培训所需工作量为2.5人•天/项目。本次共计上线9个项目，实施费合计为9*2.5*1500=33,750元
</t>
    <phoneticPr fontId="1" type="noConversion"/>
  </si>
  <si>
    <t>1、后期如有新增项目，使用费为3,200元/项目.年。
2、后期每年使用费为:项目数量*3,200。</t>
    <phoneticPr fontId="1" type="noConversion"/>
  </si>
  <si>
    <t>费用总计：软件费+项目实施费+软件使用费=121550</t>
    <phoneticPr fontId="1" type="noConversion"/>
  </si>
  <si>
    <t xml:space="preserve">61,000
</t>
    <phoneticPr fontId="1" type="noConversion"/>
  </si>
  <si>
    <t>人事管理</t>
    <phoneticPr fontId="1" type="noConversion"/>
  </si>
  <si>
    <t>业主微信</t>
    <phoneticPr fontId="1" type="noConversion"/>
  </si>
  <si>
    <t>车场道闸接口</t>
    <phoneticPr fontId="1" type="noConversion"/>
  </si>
  <si>
    <t>序号</t>
    <phoneticPr fontId="1" type="noConversion"/>
  </si>
  <si>
    <t>功能模块</t>
    <phoneticPr fontId="1" type="noConversion"/>
  </si>
  <si>
    <t>数量</t>
    <phoneticPr fontId="1" type="noConversion"/>
  </si>
  <si>
    <t>单价</t>
    <phoneticPr fontId="1" type="noConversion"/>
  </si>
  <si>
    <t>备注</t>
    <phoneticPr fontId="1" type="noConversion"/>
  </si>
  <si>
    <t>软件费小计总计</t>
    <phoneticPr fontId="1" type="noConversion"/>
  </si>
  <si>
    <t>软件费小计总计</t>
    <phoneticPr fontId="1" type="noConversion"/>
  </si>
  <si>
    <t xml:space="preserve">计费标准为1,500元/人•天；模块实施及现场培训所需工作量为1人•天/项目。本次共计上线9个项目，实施费合计为9*1500=13,500元
</t>
    <phoneticPr fontId="1" type="noConversion"/>
  </si>
  <si>
    <t>（二）实施费</t>
    <phoneticPr fontId="1" type="noConversion"/>
  </si>
  <si>
    <t>（一）软件费</t>
    <phoneticPr fontId="1" type="noConversion"/>
  </si>
  <si>
    <t>在第一阶段使用费标准的基础上增加300元。因此第二阶段使用费标准为：3500元/项目。</t>
    <phoneticPr fontId="1" type="noConversion"/>
  </si>
  <si>
    <t>计划管理</t>
    <phoneticPr fontId="1" type="noConversion"/>
  </si>
  <si>
    <t>预算管理</t>
    <phoneticPr fontId="1" type="noConversion"/>
  </si>
  <si>
    <t>成本管理</t>
    <phoneticPr fontId="1" type="noConversion"/>
  </si>
  <si>
    <t>BI大屏</t>
    <phoneticPr fontId="1" type="noConversion"/>
  </si>
  <si>
    <t>在第一阶段使用费标准的基础上增加600元。因此第二阶段使用费标准为：4100元/项目。</t>
    <phoneticPr fontId="1" type="noConversion"/>
  </si>
  <si>
    <t xml:space="preserve">计费标准为1,500元/人•天；模块实施及现场培训所需工作量为2人•天/项目。本次共计上线9个项目，实施费合计为9*1500*2=2,7000元
</t>
    <phoneticPr fontId="1" type="noConversion"/>
  </si>
  <si>
    <t>上述功能范围收费标准：3,200元/项目.年。本次共计上线9个项目，使用费合计为9*3,200=28,800元</t>
    <phoneticPr fontId="1" type="noConversion"/>
  </si>
  <si>
    <t xml:space="preserve">
</t>
    <phoneticPr fontId="1" type="noConversion"/>
  </si>
  <si>
    <t xml:space="preserve">67,500
</t>
    <phoneticPr fontId="1" type="noConversion"/>
  </si>
  <si>
    <t xml:space="preserve">计费标准为1,500元/人•天；模块实施及现场培训所需工作量为2.5人•天/项目。本次共计上线9个项目，实施费合计为9*2.5*1500=33,750元
</t>
    <phoneticPr fontId="1" type="noConversion"/>
  </si>
  <si>
    <t>安全管理</t>
    <phoneticPr fontId="1" type="noConversion"/>
  </si>
  <si>
    <t>微信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</si>
</sst>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2" borderId="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7" workbookViewId="0">
      <selection activeCell="A2" sqref="A2:E18"/>
    </sheetView>
  </sheetViews>
  <sheetFormatPr defaultRowHeight="14" x14ac:dyDescent="0.25"/>
  <cols>
    <col min="1" max="1" width="6.81640625" customWidth="1"/>
    <col min="2" max="2" width="13.54296875" bestFit="1" customWidth="1"/>
    <col min="4" max="4" width="29.54296875" customWidth="1"/>
    <col min="5" max="5" width="15.54296875" customWidth="1"/>
  </cols>
  <sheetData>
    <row r="1" spans="1:10" ht="14.5" thickBot="1" x14ac:dyDescent="0.3"/>
    <row r="2" spans="1:10" ht="17.5" x14ac:dyDescent="0.3">
      <c r="A2" s="36" t="s">
        <v>10</v>
      </c>
      <c r="B2" s="37"/>
      <c r="C2" s="37"/>
      <c r="D2" s="37"/>
      <c r="E2" s="38"/>
    </row>
    <row r="3" spans="1:10" x14ac:dyDescent="0.25">
      <c r="A3" s="9" t="s">
        <v>0</v>
      </c>
      <c r="B3" s="1" t="s">
        <v>1</v>
      </c>
      <c r="C3" s="1" t="s">
        <v>2</v>
      </c>
      <c r="D3" s="1" t="s">
        <v>7</v>
      </c>
      <c r="E3" s="10" t="s">
        <v>9</v>
      </c>
    </row>
    <row r="4" spans="1:10" x14ac:dyDescent="0.25">
      <c r="A4" s="11">
        <v>1</v>
      </c>
      <c r="B4" s="3" t="s">
        <v>3</v>
      </c>
      <c r="C4" s="3">
        <v>1</v>
      </c>
      <c r="D4" s="6">
        <v>2000</v>
      </c>
      <c r="E4" s="12"/>
    </row>
    <row r="5" spans="1:10" x14ac:dyDescent="0.25">
      <c r="A5" s="14">
        <v>2</v>
      </c>
      <c r="B5" s="3" t="s">
        <v>17</v>
      </c>
      <c r="C5" s="3">
        <v>1</v>
      </c>
      <c r="D5" s="6">
        <v>2000</v>
      </c>
      <c r="E5" s="12"/>
    </row>
    <row r="6" spans="1:10" x14ac:dyDescent="0.25">
      <c r="A6" s="14">
        <v>3</v>
      </c>
      <c r="B6" s="3" t="s">
        <v>4</v>
      </c>
      <c r="C6" s="3">
        <v>1</v>
      </c>
      <c r="D6" s="6">
        <v>10000</v>
      </c>
      <c r="E6" s="12"/>
    </row>
    <row r="7" spans="1:10" x14ac:dyDescent="0.25">
      <c r="A7" s="14">
        <v>4</v>
      </c>
      <c r="B7" s="3" t="s">
        <v>16</v>
      </c>
      <c r="C7" s="3">
        <v>1</v>
      </c>
      <c r="D7" s="7">
        <v>7500</v>
      </c>
      <c r="E7" s="12"/>
    </row>
    <row r="8" spans="1:10" x14ac:dyDescent="0.25">
      <c r="A8" s="14">
        <v>5</v>
      </c>
      <c r="B8" s="3" t="s">
        <v>5</v>
      </c>
      <c r="C8" s="3">
        <v>1</v>
      </c>
      <c r="D8" s="7">
        <v>7500</v>
      </c>
      <c r="E8" s="12"/>
    </row>
    <row r="9" spans="1:10" x14ac:dyDescent="0.25">
      <c r="A9" s="14">
        <v>6</v>
      </c>
      <c r="B9" s="3" t="s">
        <v>19</v>
      </c>
      <c r="C9" s="3">
        <v>1</v>
      </c>
      <c r="D9" s="7">
        <v>5000</v>
      </c>
      <c r="E9" s="12"/>
    </row>
    <row r="10" spans="1:10" x14ac:dyDescent="0.25">
      <c r="A10" s="14">
        <v>7</v>
      </c>
      <c r="B10" s="3" t="s">
        <v>20</v>
      </c>
      <c r="C10" s="3">
        <v>1</v>
      </c>
      <c r="D10" s="7">
        <v>5000</v>
      </c>
      <c r="E10" s="12"/>
    </row>
    <row r="11" spans="1:10" ht="42" x14ac:dyDescent="0.25">
      <c r="A11" s="14">
        <v>8</v>
      </c>
      <c r="B11" s="5" t="s">
        <v>6</v>
      </c>
      <c r="C11" s="5">
        <v>1</v>
      </c>
      <c r="D11" s="2">
        <v>15000</v>
      </c>
      <c r="E11" s="13" t="s">
        <v>11</v>
      </c>
    </row>
    <row r="12" spans="1:10" x14ac:dyDescent="0.25">
      <c r="A12" s="14">
        <v>9</v>
      </c>
      <c r="B12" s="3" t="s">
        <v>8</v>
      </c>
      <c r="C12" s="3">
        <v>1</v>
      </c>
      <c r="D12" s="7">
        <v>5000</v>
      </c>
      <c r="E12" s="12"/>
    </row>
    <row r="13" spans="1:10" x14ac:dyDescent="0.25">
      <c r="A13" s="39" t="s">
        <v>33</v>
      </c>
      <c r="B13" s="40"/>
      <c r="C13" s="40"/>
      <c r="D13" s="6">
        <f>SUM(D4:D12)</f>
        <v>59000</v>
      </c>
      <c r="E13" s="12"/>
    </row>
    <row r="14" spans="1:10" ht="17.5" x14ac:dyDescent="0.3">
      <c r="A14" s="41" t="s">
        <v>13</v>
      </c>
      <c r="B14" s="30"/>
      <c r="C14" s="30"/>
      <c r="D14" s="30"/>
      <c r="E14" s="31"/>
    </row>
    <row r="15" spans="1:10" ht="56" x14ac:dyDescent="0.25">
      <c r="A15" s="15">
        <v>1</v>
      </c>
      <c r="B15" s="5" t="s">
        <v>12</v>
      </c>
      <c r="C15" s="28" t="s">
        <v>21</v>
      </c>
      <c r="D15" s="28"/>
      <c r="E15" s="18" t="s">
        <v>18</v>
      </c>
      <c r="J15" s="21">
        <v>30600</v>
      </c>
    </row>
    <row r="16" spans="1:10" ht="28.5" x14ac:dyDescent="0.3">
      <c r="A16" s="29" t="s">
        <v>14</v>
      </c>
      <c r="B16" s="30"/>
      <c r="C16" s="30"/>
      <c r="D16" s="30"/>
      <c r="E16" s="31"/>
      <c r="J16" s="22" t="s">
        <v>24</v>
      </c>
    </row>
    <row r="17" spans="1:10" ht="98" x14ac:dyDescent="0.25">
      <c r="A17" s="16">
        <v>1</v>
      </c>
      <c r="B17" s="8" t="s">
        <v>15</v>
      </c>
      <c r="C17" s="32" t="s">
        <v>45</v>
      </c>
      <c r="D17" s="32"/>
      <c r="E17" s="17" t="s">
        <v>22</v>
      </c>
      <c r="J17" s="21"/>
    </row>
    <row r="18" spans="1:10" ht="14.5" thickBot="1" x14ac:dyDescent="0.3">
      <c r="A18" s="33" t="s">
        <v>23</v>
      </c>
      <c r="B18" s="34"/>
      <c r="C18" s="34"/>
      <c r="D18" s="34"/>
      <c r="E18" s="35"/>
      <c r="J18" s="21"/>
    </row>
    <row r="19" spans="1:10" x14ac:dyDescent="0.25">
      <c r="J19" s="21">
        <v>28800</v>
      </c>
    </row>
    <row r="20" spans="1:10" x14ac:dyDescent="0.25">
      <c r="J20" s="23">
        <v>61000</v>
      </c>
    </row>
    <row r="21" spans="1:10" x14ac:dyDescent="0.25">
      <c r="J21">
        <v>33750</v>
      </c>
    </row>
    <row r="22" spans="1:10" x14ac:dyDescent="0.25">
      <c r="J22" s="21">
        <f>SUM(J19:J21)</f>
        <v>123550</v>
      </c>
    </row>
    <row r="23" spans="1:10" ht="17.5" x14ac:dyDescent="0.3">
      <c r="A23" s="29" t="s">
        <v>37</v>
      </c>
      <c r="B23" s="30"/>
      <c r="C23" s="30"/>
      <c r="D23" s="30"/>
      <c r="E23" s="31"/>
    </row>
    <row r="24" spans="1:10" ht="18.5" customHeight="1" x14ac:dyDescent="0.25">
      <c r="A24" s="1" t="s">
        <v>28</v>
      </c>
      <c r="B24" s="1" t="s">
        <v>29</v>
      </c>
      <c r="C24" s="1" t="s">
        <v>30</v>
      </c>
      <c r="D24" s="1" t="s">
        <v>31</v>
      </c>
      <c r="E24" s="1" t="s">
        <v>32</v>
      </c>
      <c r="H24" s="22" t="s">
        <v>46</v>
      </c>
    </row>
    <row r="25" spans="1:10" x14ac:dyDescent="0.25">
      <c r="A25" s="4">
        <v>1</v>
      </c>
      <c r="B25" s="4" t="s">
        <v>25</v>
      </c>
      <c r="C25" s="4">
        <v>1</v>
      </c>
      <c r="D25" s="4">
        <v>7500</v>
      </c>
      <c r="E25" s="4"/>
    </row>
    <row r="26" spans="1:10" x14ac:dyDescent="0.25">
      <c r="A26" s="4">
        <v>2</v>
      </c>
      <c r="B26" s="4" t="s">
        <v>26</v>
      </c>
      <c r="C26" s="4">
        <v>2</v>
      </c>
      <c r="D26" s="4">
        <v>10000</v>
      </c>
      <c r="E26" s="4"/>
    </row>
    <row r="27" spans="1:10" x14ac:dyDescent="0.25">
      <c r="A27" s="4">
        <v>3</v>
      </c>
      <c r="B27" s="4" t="s">
        <v>27</v>
      </c>
      <c r="C27" s="4">
        <v>3</v>
      </c>
      <c r="D27" s="4">
        <v>20000</v>
      </c>
      <c r="E27" s="4"/>
    </row>
    <row r="28" spans="1:10" x14ac:dyDescent="0.25">
      <c r="A28" s="42" t="s">
        <v>34</v>
      </c>
      <c r="B28" s="42"/>
      <c r="C28" s="42"/>
      <c r="D28" s="7">
        <f>SUM(D25:D27)</f>
        <v>37500</v>
      </c>
      <c r="E28" s="3"/>
    </row>
    <row r="29" spans="1:10" ht="17.5" x14ac:dyDescent="0.3">
      <c r="A29" s="29" t="s">
        <v>36</v>
      </c>
      <c r="B29" s="30"/>
      <c r="C29" s="30"/>
      <c r="D29" s="30"/>
      <c r="E29" s="31"/>
    </row>
    <row r="30" spans="1:10" ht="56" x14ac:dyDescent="0.25">
      <c r="A30" s="15">
        <v>1</v>
      </c>
      <c r="B30" s="5" t="s">
        <v>12</v>
      </c>
      <c r="C30" s="28" t="s">
        <v>35</v>
      </c>
      <c r="D30" s="28"/>
      <c r="E30" s="18" t="s">
        <v>18</v>
      </c>
    </row>
    <row r="31" spans="1:10" ht="17.5" x14ac:dyDescent="0.3">
      <c r="A31" s="29" t="s">
        <v>14</v>
      </c>
      <c r="B31" s="30"/>
      <c r="C31" s="30"/>
      <c r="D31" s="30"/>
      <c r="E31" s="31"/>
    </row>
    <row r="32" spans="1:10" ht="42" x14ac:dyDescent="0.25">
      <c r="A32" s="16">
        <v>1</v>
      </c>
      <c r="B32" s="8" t="s">
        <v>15</v>
      </c>
      <c r="C32" s="32" t="s">
        <v>38</v>
      </c>
      <c r="D32" s="32"/>
      <c r="E32" s="17"/>
    </row>
    <row r="36" spans="1:10" ht="17.5" x14ac:dyDescent="0.3">
      <c r="A36" s="29" t="s">
        <v>37</v>
      </c>
      <c r="B36" s="30"/>
      <c r="C36" s="30"/>
      <c r="D36" s="30"/>
      <c r="E36" s="31"/>
    </row>
    <row r="37" spans="1:10" x14ac:dyDescent="0.25">
      <c r="A37" s="1" t="s">
        <v>28</v>
      </c>
      <c r="B37" s="1" t="s">
        <v>29</v>
      </c>
      <c r="C37" s="1" t="s">
        <v>30</v>
      </c>
      <c r="D37" s="1" t="s">
        <v>31</v>
      </c>
      <c r="E37" s="1" t="s">
        <v>32</v>
      </c>
    </row>
    <row r="38" spans="1:10" x14ac:dyDescent="0.25">
      <c r="A38" s="4">
        <v>1</v>
      </c>
      <c r="B38" s="4" t="s">
        <v>39</v>
      </c>
      <c r="C38" s="4">
        <v>1</v>
      </c>
      <c r="D38" s="4">
        <v>7500</v>
      </c>
      <c r="E38" s="4"/>
    </row>
    <row r="39" spans="1:10" x14ac:dyDescent="0.25">
      <c r="A39" s="4">
        <v>2</v>
      </c>
      <c r="B39" s="4" t="s">
        <v>40</v>
      </c>
      <c r="C39" s="4">
        <v>2</v>
      </c>
      <c r="D39" s="4">
        <v>5000</v>
      </c>
      <c r="E39" s="4"/>
      <c r="J39" s="22">
        <v>37500</v>
      </c>
    </row>
    <row r="40" spans="1:10" x14ac:dyDescent="0.25">
      <c r="A40" s="4">
        <v>3</v>
      </c>
      <c r="B40" s="4" t="s">
        <v>41</v>
      </c>
      <c r="C40" s="4">
        <v>3</v>
      </c>
      <c r="D40" s="4">
        <v>5000</v>
      </c>
      <c r="E40" s="4"/>
      <c r="J40" s="21">
        <v>13500</v>
      </c>
    </row>
    <row r="41" spans="1:10" x14ac:dyDescent="0.25">
      <c r="A41" s="4">
        <v>4</v>
      </c>
      <c r="B41" s="4" t="s">
        <v>42</v>
      </c>
      <c r="C41" s="4">
        <v>4</v>
      </c>
      <c r="D41" s="4">
        <v>50000</v>
      </c>
      <c r="E41" s="4"/>
      <c r="J41" s="21">
        <v>31500</v>
      </c>
    </row>
    <row r="42" spans="1:10" x14ac:dyDescent="0.25">
      <c r="A42" s="42" t="s">
        <v>34</v>
      </c>
      <c r="B42" s="42"/>
      <c r="C42" s="42"/>
      <c r="D42" s="7">
        <f>SUM(D38:D41)</f>
        <v>67500</v>
      </c>
      <c r="E42" s="3"/>
      <c r="J42">
        <f>SUM(J39:J41)</f>
        <v>82500</v>
      </c>
    </row>
    <row r="43" spans="1:10" ht="17.5" x14ac:dyDescent="0.3">
      <c r="A43" s="29" t="s">
        <v>36</v>
      </c>
      <c r="B43" s="30"/>
      <c r="C43" s="30"/>
      <c r="D43" s="30"/>
      <c r="E43" s="31"/>
    </row>
    <row r="44" spans="1:10" ht="56" x14ac:dyDescent="0.25">
      <c r="A44" s="15">
        <v>1</v>
      </c>
      <c r="B44" s="5" t="s">
        <v>12</v>
      </c>
      <c r="C44" s="28" t="s">
        <v>44</v>
      </c>
      <c r="D44" s="28"/>
      <c r="E44" s="18" t="s">
        <v>18</v>
      </c>
    </row>
    <row r="45" spans="1:10" ht="17.5" x14ac:dyDescent="0.3">
      <c r="A45" s="29" t="s">
        <v>14</v>
      </c>
      <c r="B45" s="30"/>
      <c r="C45" s="30"/>
      <c r="D45" s="30"/>
      <c r="E45" s="31"/>
    </row>
    <row r="46" spans="1:10" ht="42" x14ac:dyDescent="0.25">
      <c r="A46" s="16">
        <v>1</v>
      </c>
      <c r="B46" s="8" t="s">
        <v>15</v>
      </c>
      <c r="C46" s="32" t="s">
        <v>43</v>
      </c>
      <c r="D46" s="32"/>
      <c r="E46" s="17"/>
    </row>
    <row r="51" spans="4:10" ht="16" customHeight="1" x14ac:dyDescent="0.25">
      <c r="D51" s="22" t="s">
        <v>47</v>
      </c>
      <c r="I51" s="22" t="s">
        <v>46</v>
      </c>
    </row>
    <row r="52" spans="4:10" x14ac:dyDescent="0.25">
      <c r="F52" s="21">
        <v>36900</v>
      </c>
      <c r="I52" s="21">
        <v>27000</v>
      </c>
    </row>
    <row r="53" spans="4:10" x14ac:dyDescent="0.25">
      <c r="F53" s="21">
        <v>27000</v>
      </c>
      <c r="I53" s="21">
        <v>36900</v>
      </c>
    </row>
    <row r="54" spans="4:10" x14ac:dyDescent="0.25">
      <c r="I54" s="21">
        <v>67500</v>
      </c>
      <c r="J54" s="25"/>
    </row>
    <row r="55" spans="4:10" x14ac:dyDescent="0.25">
      <c r="I55" s="21">
        <f>SUM(I52:I54)</f>
        <v>131400</v>
      </c>
      <c r="J55" s="25"/>
    </row>
  </sheetData>
  <mergeCells count="19">
    <mergeCell ref="A45:E45"/>
    <mergeCell ref="C46:D46"/>
    <mergeCell ref="C32:D32"/>
    <mergeCell ref="A36:E36"/>
    <mergeCell ref="A42:C42"/>
    <mergeCell ref="A43:E43"/>
    <mergeCell ref="C44:D44"/>
    <mergeCell ref="A28:C28"/>
    <mergeCell ref="A23:E23"/>
    <mergeCell ref="A29:E29"/>
    <mergeCell ref="C30:D30"/>
    <mergeCell ref="A31:E31"/>
    <mergeCell ref="C15:D15"/>
    <mergeCell ref="A16:E16"/>
    <mergeCell ref="C17:D17"/>
    <mergeCell ref="A18:E18"/>
    <mergeCell ref="A2:E2"/>
    <mergeCell ref="A13:C13"/>
    <mergeCell ref="A14:E1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K13" sqref="K13"/>
    </sheetView>
  </sheetViews>
  <sheetFormatPr defaultRowHeight="14" x14ac:dyDescent="0.25"/>
  <cols>
    <col min="1" max="2" width="15.26953125" customWidth="1"/>
    <col min="3" max="3" width="15.1796875" customWidth="1"/>
    <col min="4" max="4" width="14.1796875" customWidth="1"/>
    <col min="5" max="5" width="14.36328125" customWidth="1"/>
    <col min="12" max="12" width="10.54296875" customWidth="1"/>
  </cols>
  <sheetData>
    <row r="1" spans="1:12" ht="17.5" x14ac:dyDescent="0.3">
      <c r="A1" s="36" t="s">
        <v>10</v>
      </c>
      <c r="B1" s="37"/>
      <c r="C1" s="37"/>
      <c r="D1" s="37"/>
      <c r="E1" s="38"/>
    </row>
    <row r="2" spans="1:12" x14ac:dyDescent="0.25">
      <c r="A2" s="9" t="s">
        <v>0</v>
      </c>
      <c r="B2" s="1" t="s">
        <v>1</v>
      </c>
      <c r="C2" s="1" t="s">
        <v>2</v>
      </c>
      <c r="D2" s="1" t="s">
        <v>7</v>
      </c>
      <c r="E2" s="10" t="s">
        <v>9</v>
      </c>
    </row>
    <row r="3" spans="1:12" x14ac:dyDescent="0.25">
      <c r="A3" s="19">
        <v>1</v>
      </c>
      <c r="B3" s="24" t="s">
        <v>3</v>
      </c>
      <c r="C3" s="24">
        <v>1</v>
      </c>
      <c r="D3" s="6">
        <v>2000</v>
      </c>
      <c r="E3" s="12"/>
      <c r="G3">
        <v>100</v>
      </c>
      <c r="L3" s="21">
        <v>59500</v>
      </c>
    </row>
    <row r="4" spans="1:12" x14ac:dyDescent="0.25">
      <c r="A4" s="19">
        <v>2</v>
      </c>
      <c r="B4" s="24" t="s">
        <v>4</v>
      </c>
      <c r="C4" s="24">
        <v>1</v>
      </c>
      <c r="D4" s="6">
        <v>10000</v>
      </c>
      <c r="E4" s="12"/>
      <c r="G4">
        <v>1200</v>
      </c>
      <c r="L4" s="21">
        <v>11250</v>
      </c>
    </row>
    <row r="5" spans="1:12" x14ac:dyDescent="0.25">
      <c r="A5" s="19">
        <v>3</v>
      </c>
      <c r="B5" s="24" t="s">
        <v>16</v>
      </c>
      <c r="C5" s="24">
        <v>1</v>
      </c>
      <c r="D5" s="24">
        <v>7500</v>
      </c>
      <c r="E5" s="12"/>
      <c r="G5">
        <v>300</v>
      </c>
      <c r="L5" s="21">
        <v>9000</v>
      </c>
    </row>
    <row r="6" spans="1:12" x14ac:dyDescent="0.25">
      <c r="A6" s="19">
        <v>4</v>
      </c>
      <c r="B6" s="24" t="s">
        <v>5</v>
      </c>
      <c r="C6" s="24">
        <v>1</v>
      </c>
      <c r="D6" s="24">
        <v>7500</v>
      </c>
      <c r="E6" s="12"/>
      <c r="G6">
        <v>300</v>
      </c>
      <c r="L6" s="21">
        <f>SUM(L3:L5)</f>
        <v>79750</v>
      </c>
    </row>
    <row r="7" spans="1:12" ht="20" x14ac:dyDescent="0.5">
      <c r="A7" s="19">
        <v>5</v>
      </c>
      <c r="B7" s="24" t="s">
        <v>20</v>
      </c>
      <c r="C7" s="24">
        <v>1</v>
      </c>
      <c r="D7" s="24">
        <v>5000</v>
      </c>
      <c r="E7" s="12"/>
      <c r="G7">
        <v>200</v>
      </c>
      <c r="J7" s="21">
        <v>69150</v>
      </c>
      <c r="L7" s="43">
        <v>36000</v>
      </c>
    </row>
    <row r="8" spans="1:12" x14ac:dyDescent="0.25">
      <c r="A8" s="19">
        <v>6</v>
      </c>
      <c r="B8" s="20" t="s">
        <v>49</v>
      </c>
      <c r="C8" s="20">
        <v>1</v>
      </c>
      <c r="D8" s="20">
        <v>12500</v>
      </c>
      <c r="E8" s="13"/>
      <c r="G8">
        <v>500</v>
      </c>
      <c r="J8" s="21">
        <v>33600</v>
      </c>
      <c r="L8" s="21">
        <f>SUM(L6:L7)</f>
        <v>115750</v>
      </c>
    </row>
    <row r="9" spans="1:12" x14ac:dyDescent="0.25">
      <c r="A9" s="19">
        <v>7</v>
      </c>
      <c r="B9" s="24" t="s">
        <v>8</v>
      </c>
      <c r="C9" s="24">
        <v>1</v>
      </c>
      <c r="D9" s="24">
        <v>5000</v>
      </c>
      <c r="E9" s="12"/>
      <c r="G9">
        <v>200</v>
      </c>
      <c r="J9" s="21">
        <f>SUM(J7:J8)</f>
        <v>102750</v>
      </c>
    </row>
    <row r="10" spans="1:12" x14ac:dyDescent="0.25">
      <c r="A10" s="27">
        <v>8</v>
      </c>
      <c r="B10" s="26" t="s">
        <v>50</v>
      </c>
      <c r="C10" s="26">
        <v>1</v>
      </c>
      <c r="D10" s="26">
        <v>10000</v>
      </c>
      <c r="E10" s="12"/>
      <c r="J10" s="21"/>
    </row>
    <row r="11" spans="1:12" x14ac:dyDescent="0.25">
      <c r="A11" s="39" t="s">
        <v>33</v>
      </c>
      <c r="B11" s="40"/>
      <c r="C11" s="40"/>
      <c r="D11" s="6">
        <f>SUM(D3:D10)</f>
        <v>59500</v>
      </c>
      <c r="E11" s="12"/>
      <c r="G11">
        <f>SUM(G3:G9)</f>
        <v>2800</v>
      </c>
    </row>
    <row r="12" spans="1:12" ht="17.5" x14ac:dyDescent="0.3">
      <c r="A12" s="41" t="s">
        <v>13</v>
      </c>
      <c r="B12" s="30"/>
      <c r="C12" s="30"/>
      <c r="D12" s="30"/>
      <c r="E12" s="31"/>
    </row>
    <row r="13" spans="1:12" ht="70" x14ac:dyDescent="0.25">
      <c r="A13" s="15">
        <v>1</v>
      </c>
      <c r="B13" s="5" t="s">
        <v>12</v>
      </c>
      <c r="C13" s="28" t="s">
        <v>48</v>
      </c>
      <c r="D13" s="28"/>
      <c r="E13" s="18" t="s">
        <v>18</v>
      </c>
    </row>
    <row r="14" spans="1:12" ht="17.5" x14ac:dyDescent="0.3">
      <c r="A14" s="29" t="s">
        <v>14</v>
      </c>
      <c r="B14" s="30"/>
      <c r="C14" s="30"/>
      <c r="D14" s="30"/>
      <c r="E14" s="31"/>
    </row>
    <row r="15" spans="1:12" ht="98" x14ac:dyDescent="0.25">
      <c r="A15" s="16">
        <v>1</v>
      </c>
      <c r="B15" s="8" t="s">
        <v>15</v>
      </c>
      <c r="C15" s="32" t="s">
        <v>45</v>
      </c>
      <c r="D15" s="32"/>
      <c r="E15" s="17" t="s">
        <v>22</v>
      </c>
    </row>
    <row r="16" spans="1:12" ht="14.5" thickBot="1" x14ac:dyDescent="0.3">
      <c r="A16" s="33" t="s">
        <v>23</v>
      </c>
      <c r="B16" s="34"/>
      <c r="C16" s="34"/>
      <c r="D16" s="34"/>
      <c r="E16" s="35"/>
    </row>
  </sheetData>
  <mergeCells count="7">
    <mergeCell ref="A16:E16"/>
    <mergeCell ref="A1:E1"/>
    <mergeCell ref="A11:C11"/>
    <mergeCell ref="A12:E12"/>
    <mergeCell ref="C13:D13"/>
    <mergeCell ref="A14:E14"/>
    <mergeCell ref="C15:D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2019-08-28T03:09:48Z</dcterms:modified>
</cp:coreProperties>
</file>