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4销售相关\01客户管理\珠保金鹏\02报价输出\"/>
    </mc:Choice>
  </mc:AlternateContent>
  <bookViews>
    <workbookView xWindow="0" yWindow="0" windowWidth="20256" windowHeight="9948"/>
  </bookViews>
  <sheets>
    <sheet name="ISC" sheetId="2" r:id="rId1"/>
  </sheets>
  <calcPr calcId="152511"/>
</workbook>
</file>

<file path=xl/calcChain.xml><?xml version="1.0" encoding="utf-8"?>
<calcChain xmlns="http://schemas.openxmlformats.org/spreadsheetml/2006/main">
  <c r="K26" i="2" l="1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7" i="2" s="1"/>
</calcChain>
</file>

<file path=xl/sharedStrings.xml><?xml version="1.0" encoding="utf-8"?>
<sst xmlns="http://schemas.openxmlformats.org/spreadsheetml/2006/main" count="179" uniqueCount="117">
  <si>
    <t>配置清单</t>
  </si>
  <si>
    <t>序号</t>
  </si>
  <si>
    <t>名称</t>
  </si>
  <si>
    <t>产品类别</t>
  </si>
  <si>
    <t>型号</t>
  </si>
  <si>
    <t>技术规格</t>
  </si>
  <si>
    <t>单位</t>
  </si>
  <si>
    <t>数量</t>
  </si>
  <si>
    <t>单价</t>
  </si>
  <si>
    <t>小计</t>
  </si>
  <si>
    <t>备注</t>
  </si>
  <si>
    <t>品牌</t>
  </si>
  <si>
    <t>商品名称</t>
    <phoneticPr fontId="22" type="noConversion"/>
  </si>
  <si>
    <r>
      <t xml:space="preserve">                                                                                                                                          </t>
    </r>
    <r>
      <rPr>
        <b/>
        <sz val="12"/>
        <color rgb="FFFF0000"/>
        <rFont val="微软雅黑"/>
        <family val="2"/>
        <charset val="134"/>
      </rPr>
      <t>【保密文件】</t>
    </r>
  </si>
  <si>
    <t>产品报价单</t>
  </si>
  <si>
    <t>报价说明：</t>
    <phoneticPr fontId="22" type="noConversion"/>
  </si>
  <si>
    <t>合计：</t>
    <phoneticPr fontId="22" type="noConversion"/>
  </si>
  <si>
    <t>1、以上报价为含税价。</t>
    <phoneticPr fontId="22" type="noConversion"/>
  </si>
  <si>
    <t>图片</t>
    <phoneticPr fontId="22" type="noConversion"/>
  </si>
  <si>
    <t>系统管理（必选）</t>
  </si>
  <si>
    <t>iSecure Center 综合安防管理平台 (DS)</t>
  </si>
  <si>
    <t>系统管理（必选）-iSecureCenter(DS)-SM</t>
  </si>
  <si>
    <t>系统最大安保区域数量：1000。系统最大组织数量：1万。系统最大用户数量：1000。系统最大同时在线用户数量：50。系统最大角色数量：100。系统最大人员数量：5万。系统最大卡片数量：10万。</t>
  </si>
  <si>
    <t>套</t>
  </si>
  <si>
    <t>1</t>
  </si>
  <si>
    <t>2000</t>
  </si>
  <si>
    <t>提供系统内的组织、人员、车辆、用户、角色、认证、区域等的配置和管理。已包含：图上监控、事件联动、视频网管。</t>
  </si>
  <si>
    <t>视频监控</t>
  </si>
  <si>
    <t>视频监控-iSecureCenter(DS)-VMS</t>
  </si>
  <si>
    <t>单个平台支持最大监控点数量:1万视频播放路数（软解）:25路（i5、720P）、9路（i5、1080P）。视频播放路数（硬解）:36路（i5、720P）、16路（i5、1080P）。最大回放倍速:16倍。电视墙管理数量：10。解码设备管理数量：128。单个电视墙屏幕数量：25X25。</t>
  </si>
  <si>
    <t>路</t>
  </si>
  <si>
    <t>50</t>
  </si>
  <si>
    <t>对前端编码设备进行集中管理，并提供视频预览、云台控制、录像回放、图片查看等应用。</t>
  </si>
  <si>
    <t>视频联网网关</t>
  </si>
  <si>
    <t>视频联网网关-iSecureCenter(DS)-NCG</t>
  </si>
  <si>
    <t>平台级联层数:3。下级平台数量：100。</t>
  </si>
  <si>
    <t>5000</t>
  </si>
  <si>
    <t>用于平台对外标准化互联互通（跨网、异构）的组件。支持通用视频联网标准协（GB/T28181、DB33/T629）,提供支持其他联网标准的扩展能力。</t>
  </si>
  <si>
    <t>门禁管理</t>
  </si>
  <si>
    <t>门禁管理-iSecureCenter(DS)-ACS</t>
  </si>
  <si>
    <t>门禁点最大数量:5000。刷卡数据最大存储量:5千万。刷卡数据最大存储时长:3年。</t>
  </si>
  <si>
    <t>门</t>
  </si>
  <si>
    <t>门禁权限设置、高级应用参数设置、门禁事件查询；同时能够管理门禁设备和门禁点，并对门禁相关参数进行设置。</t>
  </si>
  <si>
    <t>停车场车道数</t>
  </si>
  <si>
    <t>停车场车道数-iSecureCenter(DS)-PMS_车道数</t>
  </si>
  <si>
    <t>每天支持最大过车数量:2万辆车/天。支持停车场数量:20。支持车道数量:40。支持固定车数量:5000。</t>
  </si>
  <si>
    <t>车道</t>
  </si>
  <si>
    <t>1500</t>
  </si>
  <si>
    <t>对车辆分组管理和充值管理；配置不同的放行规则，收费规则和优惠规则；相关信息记录的查询和数据的统计分析；同时能够配置停车场车道相关参数信息。</t>
  </si>
  <si>
    <t>停车场诱导车位数</t>
  </si>
  <si>
    <t>停车场诱导车位数-iSecureCenter(DS)-PMS_诱导车位数</t>
  </si>
  <si>
    <t>支持车位数量:5000。</t>
  </si>
  <si>
    <t>车位</t>
  </si>
  <si>
    <t>车位、寻车路线的地图配置以及诱导设备的配置。需配合停车场矢量地图使用。</t>
  </si>
  <si>
    <t>停车场矢量地图</t>
  </si>
  <si>
    <t>停车场矢量地图-iSecureCenter(DS)-PMS_停车场矢量地图</t>
  </si>
  <si>
    <t>面积（㎡）</t>
  </si>
  <si>
    <t>0.35</t>
  </si>
  <si>
    <t>停车场矢量地图制作，需配合停车场诱导车位数使用。</t>
  </si>
  <si>
    <t>可视对讲</t>
  </si>
  <si>
    <t>可视对讲-iSecureCenter(DS)-VIS</t>
  </si>
  <si>
    <t>最大对讲户数:5000。</t>
  </si>
  <si>
    <t>户</t>
  </si>
  <si>
    <t>10</t>
  </si>
  <si>
    <t>包含可视对讲权限设置、可视对讲事件查询；同时能够管理可视对讲设备，并对可视对讲相关参数进行设置。</t>
  </si>
  <si>
    <t>考勤管理</t>
  </si>
  <si>
    <t>考勤管理-iSecureCenter(DS)-TAS</t>
  </si>
  <si>
    <t>考勤人数:3000。刷卡记录最大保存量:2千万。考勤记录最大保存量:1千万。刷卡记录最大保存时长:3年。考勤明细最大保存时长:3年。</t>
  </si>
  <si>
    <t>10000</t>
  </si>
  <si>
    <t>考勤排班管理、出勤异常管理、考勤记录和结果查询、考勤数据统计分析；同时能够对考勤相关参数进行设置。</t>
  </si>
  <si>
    <t>访客管理</t>
  </si>
  <si>
    <t>访客管理-iSecureCenter(DS)-Visitor</t>
  </si>
  <si>
    <t>访客机并发登记数:10。</t>
  </si>
  <si>
    <t>访客管理应用，包括访客预约、来访记录查询、访客权限管理；同时能够对访客相关参数进行配置。</t>
  </si>
  <si>
    <t>巡更</t>
  </si>
  <si>
    <t>巡更-iSecureCenter(DS)-GTPS</t>
  </si>
  <si>
    <t>巡更路线并发限制:20个。</t>
  </si>
  <si>
    <t>巡更路线和计划设置、巡更信息查询和巡更记录统计分析；同时能够管理巡更点，并对巡更相关参数进行设置。</t>
  </si>
  <si>
    <t>食堂消费管理</t>
  </si>
  <si>
    <t>食堂消费管理-iSecureCenter(DS)-CEMS</t>
  </si>
  <si>
    <t>消费设备管理数量:100。消费最大支持人员数量:3000。消费单账户金额上限:10万。</t>
  </si>
  <si>
    <t>商户管理、消费授权、餐补和充值设置、消费信息查询、消费数据统计分析；同时能够管理消费设备，并对消费相关参数进行设置。</t>
  </si>
  <si>
    <t>梯控</t>
  </si>
  <si>
    <t>梯控-iSecureCenter(DS)-ECS</t>
  </si>
  <si>
    <t>梯控设备管理数量:100。</t>
  </si>
  <si>
    <t>梯控权限设置、梯控事件查询；同时能够管理梯控设备，并对梯控相关参数进行设置。</t>
  </si>
  <si>
    <t>园区卡口</t>
  </si>
  <si>
    <t>园区卡口-iSecureCenter(DS)-MPC</t>
  </si>
  <si>
    <t>支持最大卡口抓拍点个数量:30。支持最大显示屏数量:30。</t>
  </si>
  <si>
    <t>个</t>
  </si>
  <si>
    <t>300</t>
  </si>
  <si>
    <t>对过车信息进行记录，提供过车报警记录的查询和数据的统计分析、查询车辆轨迹等功能；同时能够对相关设备和测速业务进行配置。</t>
  </si>
  <si>
    <t>行车监控</t>
  </si>
  <si>
    <t>行车监控-iSecureCenter(DS)-MSS</t>
  </si>
  <si>
    <t>行车监控设备管理数量:100。</t>
  </si>
  <si>
    <t>用于车辆实时定位、行车轨迹查阅、车载视频查看及接收行车监控报警事件。</t>
  </si>
  <si>
    <t>动环监控</t>
  </si>
  <si>
    <t>动环监控-iSecureCenter(DS)-PEMS</t>
  </si>
  <si>
    <t>动环主机管理数量:50。动环开关量管理数量:1000。环境量管理数量:1000。</t>
  </si>
  <si>
    <t>动力环境监测、灯光控制管理和空调控制；同时能够对动环设备、传感器、开关量输出和OSD进行配置。</t>
  </si>
  <si>
    <t>人脸监控</t>
  </si>
  <si>
    <t>人脸监控-iSecureCenter(DS)-FRS</t>
  </si>
  <si>
    <t>系统最大脸谱管理套数：5。系统最大抓拍点位管理数量：100。系统最大超脑管理数量：30。系统最大人脸数量:2万。系统最大人脸分组数量:16。比对数据最大接收能力:100条/秒。</t>
  </si>
  <si>
    <t>包含基于人脸识别技术的智能应用，同时能够进行对应配置。</t>
  </si>
  <si>
    <t>入侵报警</t>
  </si>
  <si>
    <t>入侵报警-iSecureCenter(DS)-SCPMS</t>
  </si>
  <si>
    <t>报警主机管理数量:50。防区管理数量:1000。报警记录保存时长:3年。</t>
  </si>
  <si>
    <t>0</t>
  </si>
  <si>
    <t>提供入侵及周界报警相关业务，包括实时报警事件接收和报警反控。</t>
  </si>
  <si>
    <t>门禁联网网关</t>
  </si>
  <si>
    <t>门禁联网网关-iSecureCenter(DS)-ACSNCG</t>
  </si>
  <si>
    <t>下级平台数量：50。</t>
  </si>
  <si>
    <t>基于《门禁系统联网技术标准规范》企标，主要是实现上下级平台门禁数据级联及业务控制。</t>
  </si>
  <si>
    <t>停车场联网网关</t>
  </si>
  <si>
    <t>停车场联网网关-iSecureCenter(DS)-PMSNCG</t>
  </si>
  <si>
    <t>基于《停车场系统联网技术标准规范》企标，主要是实现上下级平台停车场数据级联及业务控制。</t>
  </si>
  <si>
    <t>2、以上报价仅针对20190117175213_可修改_有商机后请选择商机项目的一次性报价,有效期为30天，即自2019年01月17日日起至2019年02月15日日止。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</si>
</sst>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24"/>
      <name val="微软雅黑"/>
      <family val="2"/>
      <charset val="134"/>
    </font>
    <font>
      <b/>
      <sz val="11"/>
      <name val="微软雅黑"/>
      <family val="2"/>
      <charset val="134"/>
    </font>
    <font>
      <b/>
      <sz val="2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39994506668294322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/>
    <xf numFmtId="0" fontId="19" fillId="0" borderId="0" applyNumberFormat="0" applyFill="0" applyAlignment="0" applyProtection="0"/>
    <xf numFmtId="0" fontId="3" fillId="0" borderId="0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7" fillId="2" borderId="0" applyNumberFormat="0" applyFill="0" applyAlignment="0" applyProtection="0">
      <alignment vertical="center"/>
    </xf>
    <xf numFmtId="0" fontId="8" fillId="3" borderId="0" applyNumberFormat="0" applyFill="0" applyAlignment="0" applyProtection="0">
      <alignment vertical="center"/>
    </xf>
    <xf numFmtId="0" fontId="9" fillId="4" borderId="0" applyNumberFormat="0" applyFill="0" applyAlignment="0" applyProtection="0">
      <alignment vertical="center"/>
    </xf>
    <xf numFmtId="0" fontId="10" fillId="5" borderId="4" applyNumberFormat="0" applyFill="0" applyAlignment="0" applyProtection="0">
      <alignment vertical="center"/>
    </xf>
    <xf numFmtId="0" fontId="11" fillId="6" borderId="5" applyNumberFormat="0" applyFill="0" applyAlignment="0" applyProtection="0">
      <alignment vertical="center"/>
    </xf>
    <xf numFmtId="0" fontId="12" fillId="6" borderId="4" applyNumberFormat="0" applyFill="0" applyAlignment="0" applyProtection="0">
      <alignment vertical="center"/>
    </xf>
    <xf numFmtId="0" fontId="14" fillId="7" borderId="7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" fillId="8" borderId="8" applyNumberFormat="0" applyFill="0" applyAlignment="0" applyProtection="0">
      <alignment vertical="center"/>
    </xf>
    <xf numFmtId="0" fontId="16" fillId="0" borderId="0" applyNumberFormat="0" applyFill="0" applyAlignment="0" applyProtection="0">
      <alignment vertical="center"/>
    </xf>
    <xf numFmtId="0" fontId="18" fillId="9" borderId="0" applyNumberFormat="0" applyFill="0" applyAlignment="0" applyProtection="0">
      <alignment vertical="center"/>
    </xf>
    <xf numFmtId="0" fontId="1" fillId="36" borderId="0" applyNumberFormat="0" applyFill="0" applyAlignment="0" applyProtection="0">
      <alignment vertical="center"/>
    </xf>
    <xf numFmtId="0" fontId="1" fillId="11" borderId="0" applyNumberFormat="0" applyFill="0" applyAlignment="0" applyProtection="0">
      <alignment vertical="center"/>
    </xf>
    <xf numFmtId="0" fontId="18" fillId="37" borderId="0" applyNumberFormat="0" applyFill="0" applyAlignment="0" applyProtection="0">
      <alignment vertical="center"/>
    </xf>
    <xf numFmtId="0" fontId="18" fillId="13" borderId="0" applyNumberFormat="0" applyFill="0" applyAlignment="0" applyProtection="0">
      <alignment vertical="center"/>
    </xf>
    <xf numFmtId="0" fontId="1" fillId="38" borderId="0" applyNumberFormat="0" applyFill="0" applyAlignment="0" applyProtection="0">
      <alignment vertical="center"/>
    </xf>
    <xf numFmtId="0" fontId="1" fillId="15" borderId="0" applyNumberFormat="0" applyFill="0" applyAlignment="0" applyProtection="0">
      <alignment vertical="center"/>
    </xf>
    <xf numFmtId="0" fontId="18" fillId="39" borderId="0" applyNumberFormat="0" applyFill="0" applyAlignment="0" applyProtection="0">
      <alignment vertical="center"/>
    </xf>
    <xf numFmtId="0" fontId="18" fillId="17" borderId="0" applyNumberFormat="0" applyFill="0" applyAlignment="0" applyProtection="0">
      <alignment vertical="center"/>
    </xf>
    <xf numFmtId="0" fontId="1" fillId="40" borderId="0" applyNumberFormat="0" applyFill="0" applyAlignment="0" applyProtection="0">
      <alignment vertical="center"/>
    </xf>
    <xf numFmtId="0" fontId="1" fillId="19" borderId="0" applyNumberFormat="0" applyFill="0" applyAlignment="0" applyProtection="0">
      <alignment vertical="center"/>
    </xf>
    <xf numFmtId="0" fontId="18" fillId="41" borderId="0" applyNumberFormat="0" applyFill="0" applyAlignment="0" applyProtection="0">
      <alignment vertical="center"/>
    </xf>
    <xf numFmtId="0" fontId="18" fillId="21" borderId="0" applyNumberFormat="0" applyFill="0" applyAlignment="0" applyProtection="0">
      <alignment vertical="center"/>
    </xf>
    <xf numFmtId="0" fontId="1" fillId="42" borderId="0" applyNumberFormat="0" applyFill="0" applyAlignment="0" applyProtection="0">
      <alignment vertical="center"/>
    </xf>
    <xf numFmtId="0" fontId="1" fillId="23" borderId="0" applyNumberFormat="0" applyFill="0" applyAlignment="0" applyProtection="0">
      <alignment vertical="center"/>
    </xf>
    <xf numFmtId="0" fontId="18" fillId="43" borderId="0" applyNumberFormat="0" applyFill="0" applyAlignment="0" applyProtection="0">
      <alignment vertical="center"/>
    </xf>
    <xf numFmtId="0" fontId="18" fillId="25" borderId="0" applyNumberFormat="0" applyFill="0" applyAlignment="0" applyProtection="0">
      <alignment vertical="center"/>
    </xf>
    <xf numFmtId="0" fontId="1" fillId="44" borderId="0" applyNumberFormat="0" applyFill="0" applyAlignment="0" applyProtection="0">
      <alignment vertical="center"/>
    </xf>
    <xf numFmtId="0" fontId="1" fillId="27" borderId="0" applyNumberFormat="0" applyFill="0" applyAlignment="0" applyProtection="0">
      <alignment vertical="center"/>
    </xf>
    <xf numFmtId="0" fontId="18" fillId="45" borderId="0" applyNumberFormat="0" applyFill="0" applyAlignment="0" applyProtection="0">
      <alignment vertical="center"/>
    </xf>
    <xf numFmtId="0" fontId="18" fillId="29" borderId="0" applyNumberFormat="0" applyFill="0" applyAlignment="0" applyProtection="0">
      <alignment vertical="center"/>
    </xf>
    <xf numFmtId="0" fontId="1" fillId="46" borderId="0" applyNumberFormat="0" applyFill="0" applyAlignment="0" applyProtection="0">
      <alignment vertical="center"/>
    </xf>
    <xf numFmtId="0" fontId="1" fillId="31" borderId="0" applyNumberFormat="0" applyFill="0" applyAlignment="0" applyProtection="0">
      <alignment vertical="center"/>
    </xf>
    <xf numFmtId="0" fontId="18" fillId="47" borderId="0" applyNumberFormat="0" applyFill="0" applyAlignment="0" applyProtection="0">
      <alignment vertical="center"/>
    </xf>
    <xf numFmtId="0" fontId="19" fillId="0" borderId="0" applyNumberFormat="0" applyFill="0" applyAlignment="0" applyProtection="0"/>
  </cellStyleXfs>
  <cellXfs count="24">
    <xf numFmtId="0" fontId="0" fillId="0" borderId="0" xfId="0"/>
    <xf numFmtId="0" fontId="0" fillId="0" borderId="0" xfId="0" applyAlignment="1"/>
    <xf numFmtId="0" fontId="21" fillId="0" borderId="0" xfId="0" applyFont="1" applyFill="1" applyAlignment="1">
      <alignment vertical="center"/>
    </xf>
    <xf numFmtId="49" fontId="28" fillId="0" borderId="16" xfId="43" applyNumberFormat="1" applyFont="1" applyFill="1" applyBorder="1" applyAlignment="1">
      <alignment vertical="center"/>
    </xf>
    <xf numFmtId="49" fontId="28" fillId="0" borderId="0" xfId="43" applyNumberFormat="1" applyFont="1" applyFill="1" applyBorder="1" applyAlignment="1">
      <alignment vertical="center"/>
    </xf>
    <xf numFmtId="0" fontId="21" fillId="35" borderId="19" xfId="0" applyNumberFormat="1" applyFont="1" applyFill="1" applyBorder="1" applyAlignment="1">
      <alignment vertical="top" wrapText="1"/>
    </xf>
    <xf numFmtId="49" fontId="28" fillId="0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0" fontId="29" fillId="34" borderId="17" xfId="42" applyFont="1" applyFill="1" applyBorder="1" applyAlignment="1">
      <alignment horizontal="center" vertical="center" wrapText="1"/>
    </xf>
    <xf numFmtId="0" fontId="29" fillId="34" borderId="10" xfId="42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19" xfId="0" applyFont="1" applyBorder="1"/>
    <xf numFmtId="0" fontId="31" fillId="0" borderId="20" xfId="0" applyFont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49" fontId="23" fillId="0" borderId="11" xfId="43" applyNumberFormat="1" applyFont="1" applyFill="1" applyBorder="1" applyAlignment="1">
      <alignment horizontal="center" vertical="center"/>
    </xf>
    <xf numFmtId="49" fontId="23" fillId="0" borderId="12" xfId="43" applyNumberFormat="1" applyFont="1" applyFill="1" applyBorder="1" applyAlignment="1">
      <alignment horizontal="center" vertical="center"/>
    </xf>
    <xf numFmtId="38" fontId="25" fillId="0" borderId="16" xfId="43" applyNumberFormat="1" applyFont="1" applyFill="1" applyBorder="1" applyAlignment="1">
      <alignment horizontal="center" vertical="center"/>
    </xf>
    <xf numFmtId="38" fontId="25" fillId="0" borderId="0" xfId="43" applyNumberFormat="1" applyFont="1" applyFill="1" applyBorder="1" applyAlignment="1">
      <alignment horizontal="center" vertical="center"/>
    </xf>
    <xf numFmtId="0" fontId="30" fillId="35" borderId="18" xfId="0" applyFont="1" applyFill="1" applyBorder="1" applyAlignment="1">
      <alignment horizontal="left"/>
    </xf>
    <xf numFmtId="0" fontId="30" fillId="35" borderId="19" xfId="0" applyFont="1" applyFill="1" applyBorder="1" applyAlignment="1">
      <alignment horizontal="left"/>
    </xf>
  </cellXfs>
  <cellStyles count="82">
    <cellStyle name="20% - 着色 1" xfId="19" builtinId="30" customBuiltin="1"/>
    <cellStyle name="20% - 着色 1 2" xfId="58"/>
    <cellStyle name="20% - 着色 2" xfId="23" builtinId="34" customBuiltin="1"/>
    <cellStyle name="20% - 着色 2 2" xfId="62"/>
    <cellStyle name="20% - 着色 3" xfId="27" builtinId="38" customBuiltin="1"/>
    <cellStyle name="20% - 着色 3 2" xfId="66"/>
    <cellStyle name="20% - 着色 4" xfId="31" builtinId="42" customBuiltin="1"/>
    <cellStyle name="20% - 着色 4 2" xfId="70"/>
    <cellStyle name="20% - 着色 5" xfId="35" builtinId="46" customBuiltin="1"/>
    <cellStyle name="20% - 着色 5 2" xfId="74"/>
    <cellStyle name="20% - 着色 6" xfId="39" builtinId="50" customBuiltin="1"/>
    <cellStyle name="20% - 着色 6 2" xfId="78"/>
    <cellStyle name="40% - 着色 1" xfId="20" builtinId="31" customBuiltin="1"/>
    <cellStyle name="40% - 着色 1 2" xfId="59"/>
    <cellStyle name="40% - 着色 2" xfId="24" builtinId="35" customBuiltin="1"/>
    <cellStyle name="40% - 着色 2 2" xfId="63"/>
    <cellStyle name="40% - 着色 3" xfId="28" builtinId="39" customBuiltin="1"/>
    <cellStyle name="40% - 着色 3 2" xfId="67"/>
    <cellStyle name="40% - 着色 4" xfId="32" builtinId="43" customBuiltin="1"/>
    <cellStyle name="40% - 着色 4 2" xfId="71"/>
    <cellStyle name="40% - 着色 5" xfId="36" builtinId="47" customBuiltin="1"/>
    <cellStyle name="40% - 着色 5 2" xfId="75"/>
    <cellStyle name="40% - 着色 6" xfId="40" builtinId="51" customBuiltin="1"/>
    <cellStyle name="40% - 着色 6 2" xfId="79"/>
    <cellStyle name="60% - 着色 1" xfId="21" builtinId="32" customBuiltin="1"/>
    <cellStyle name="60% - 着色 1 2" xfId="60"/>
    <cellStyle name="60% - 着色 2" xfId="25" builtinId="36" customBuiltin="1"/>
    <cellStyle name="60% - 着色 2 2" xfId="64"/>
    <cellStyle name="60% - 着色 3" xfId="29" builtinId="40" customBuiltin="1"/>
    <cellStyle name="60% - 着色 3 2" xfId="68"/>
    <cellStyle name="60% - 着色 4" xfId="33" builtinId="44" customBuiltin="1"/>
    <cellStyle name="60% - 着色 4 2" xfId="72"/>
    <cellStyle name="60% - 着色 5" xfId="37" builtinId="48" customBuiltin="1"/>
    <cellStyle name="60% - 着色 5 2" xfId="76"/>
    <cellStyle name="60% - 着色 6" xfId="41" builtinId="52" customBuiltin="1"/>
    <cellStyle name="60% - 着色 6 2" xfId="8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3 2" xfId="45"/>
    <cellStyle name="标题 4" xfId="5" builtinId="19" customBuiltin="1"/>
    <cellStyle name="标题 4 2" xfId="46"/>
    <cellStyle name="标题 5" xfId="44"/>
    <cellStyle name="差" xfId="7" builtinId="27" customBuiltin="1"/>
    <cellStyle name="差 2" xfId="48"/>
    <cellStyle name="常规" xfId="0" builtinId="0" customBuiltin="1"/>
    <cellStyle name="常规 2" xfId="43"/>
    <cellStyle name="常规 4" xfId="42"/>
    <cellStyle name="常规 4 2" xfId="81"/>
    <cellStyle name="好" xfId="6" builtinId="26" customBuiltin="1"/>
    <cellStyle name="好 2" xfId="47"/>
    <cellStyle name="汇总" xfId="17" builtinId="25" customBuiltin="1"/>
    <cellStyle name="计算" xfId="11" builtinId="22" customBuiltin="1"/>
    <cellStyle name="计算 2" xfId="52"/>
    <cellStyle name="检查单元格" xfId="13" builtinId="23" customBuiltin="1"/>
    <cellStyle name="检查单元格 2" xfId="53"/>
    <cellStyle name="解释性文本" xfId="16" builtinId="53" customBuiltin="1"/>
    <cellStyle name="解释性文本 2" xfId="56"/>
    <cellStyle name="警告文本" xfId="14" builtinId="11" customBuiltin="1"/>
    <cellStyle name="警告文本 2" xfId="54"/>
    <cellStyle name="链接单元格" xfId="12" builtinId="24" customBuiltin="1"/>
    <cellStyle name="适中" xfId="8" builtinId="28" customBuiltin="1"/>
    <cellStyle name="适中 2" xfId="49"/>
    <cellStyle name="输出" xfId="10" builtinId="21" customBuiltin="1"/>
    <cellStyle name="输出 2" xfId="51"/>
    <cellStyle name="输入" xfId="9" builtinId="20" customBuiltin="1"/>
    <cellStyle name="输入 2" xfId="50"/>
    <cellStyle name="着色 1" xfId="18" builtinId="29" customBuiltin="1"/>
    <cellStyle name="着色 1 2" xfId="57"/>
    <cellStyle name="着色 2" xfId="22" builtinId="33" customBuiltin="1"/>
    <cellStyle name="着色 2 2" xfId="61"/>
    <cellStyle name="着色 3" xfId="26" builtinId="37" customBuiltin="1"/>
    <cellStyle name="着色 3 2" xfId="65"/>
    <cellStyle name="着色 4" xfId="30" builtinId="41" customBuiltin="1"/>
    <cellStyle name="着色 4 2" xfId="69"/>
    <cellStyle name="着色 5" xfId="34" builtinId="45" customBuiltin="1"/>
    <cellStyle name="着色 5 2" xfId="73"/>
    <cellStyle name="着色 6" xfId="38" builtinId="49" customBuiltin="1"/>
    <cellStyle name="着色 6 2" xfId="77"/>
    <cellStyle name="注释" xfId="15" builtinId="10" customBuiltin="1"/>
    <cellStyle name="注释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28576</xdr:rowOff>
    </xdr:from>
    <xdr:to>
      <xdr:col>2</xdr:col>
      <xdr:colOff>381000</xdr:colOff>
      <xdr:row>2</xdr:row>
      <xdr:rowOff>233946</xdr:rowOff>
    </xdr:to>
    <xdr:pic>
      <xdr:nvPicPr>
        <xdr:cNvPr id="4" name="图片 3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6"/>
          <a:ext cx="2057400" cy="567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2" zoomScaleNormal="100" workbookViewId="0">
      <selection activeCell="C37" sqref="C37"/>
    </sheetView>
  </sheetViews>
  <sheetFormatPr defaultColWidth="9" defaultRowHeight="13.5" customHeight="1" x14ac:dyDescent="0.25"/>
  <cols>
    <col min="1" max="1" width="6.109375" customWidth="1"/>
    <col min="2" max="2" width="15.88671875" customWidth="1"/>
    <col min="3" max="3" width="20.33203125" customWidth="1"/>
    <col min="4" max="4" width="13.21875" customWidth="1"/>
    <col min="5" max="5" width="11.6640625" customWidth="1"/>
    <col min="6" max="6" width="19.109375" customWidth="1"/>
    <col min="7" max="7" width="41.44140625" customWidth="1"/>
    <col min="9" max="9" width="5.6640625" customWidth="1"/>
    <col min="10" max="10" width="9.33203125" customWidth="1"/>
    <col min="11" max="11" width="10.44140625" customWidth="1"/>
    <col min="12" max="12" width="14.33203125" customWidth="1"/>
    <col min="13" max="13" width="20" customWidth="1"/>
  </cols>
  <sheetData>
    <row r="1" spans="1:15" ht="28.5" customHeight="1" x14ac:dyDescent="0.25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5" ht="28.5" customHeight="1" x14ac:dyDescent="0.25">
      <c r="A2" s="20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5" ht="28.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5" s="3" customFormat="1" ht="15.6" x14ac:dyDescent="0.25">
      <c r="A4" s="14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4"/>
      <c r="N4" s="4"/>
      <c r="O4" s="4"/>
    </row>
    <row r="5" spans="1:15" s="1" customFormat="1" ht="14.4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5" s="11" customFormat="1" ht="13.5" customHeight="1" x14ac:dyDescent="0.35">
      <c r="A6" s="9" t="s">
        <v>1</v>
      </c>
      <c r="B6" s="9" t="s">
        <v>2</v>
      </c>
      <c r="C6" s="9" t="s">
        <v>3</v>
      </c>
      <c r="D6" s="9" t="s">
        <v>12</v>
      </c>
      <c r="E6" s="9" t="s">
        <v>11</v>
      </c>
      <c r="F6" s="9" t="s">
        <v>4</v>
      </c>
      <c r="G6" s="9" t="s">
        <v>5</v>
      </c>
      <c r="H6" s="9" t="s">
        <v>6</v>
      </c>
      <c r="I6" s="10" t="s">
        <v>7</v>
      </c>
      <c r="J6" s="9" t="s">
        <v>8</v>
      </c>
      <c r="K6" s="9" t="s">
        <v>9</v>
      </c>
      <c r="L6" s="9" t="s">
        <v>10</v>
      </c>
      <c r="M6" s="9" t="s">
        <v>18</v>
      </c>
    </row>
    <row r="7" spans="1:15" ht="27.75" customHeight="1" x14ac:dyDescent="0.25">
      <c r="A7" s="13">
        <v>1</v>
      </c>
      <c r="B7" s="13" t="s">
        <v>19</v>
      </c>
      <c r="C7" s="13" t="s">
        <v>20</v>
      </c>
      <c r="D7" s="13"/>
      <c r="E7" s="13"/>
      <c r="F7" s="13" t="s">
        <v>21</v>
      </c>
      <c r="G7" s="13" t="s">
        <v>22</v>
      </c>
      <c r="H7" s="13" t="s">
        <v>23</v>
      </c>
      <c r="I7" s="13" t="s">
        <v>24</v>
      </c>
      <c r="J7" s="13" t="s">
        <v>25</v>
      </c>
      <c r="K7" s="13">
        <f t="shared" ref="K7:K26" si="0">I7*J7</f>
        <v>2000</v>
      </c>
      <c r="L7" s="13" t="s">
        <v>26</v>
      </c>
    </row>
    <row r="8" spans="1:15" ht="27.75" customHeight="1" x14ac:dyDescent="0.25">
      <c r="A8" s="13">
        <v>2</v>
      </c>
      <c r="B8" s="13" t="s">
        <v>27</v>
      </c>
      <c r="C8" s="13" t="s">
        <v>20</v>
      </c>
      <c r="D8" s="13"/>
      <c r="E8" s="13"/>
      <c r="F8" s="13" t="s">
        <v>28</v>
      </c>
      <c r="G8" s="13" t="s">
        <v>29</v>
      </c>
      <c r="H8" s="13" t="s">
        <v>30</v>
      </c>
      <c r="I8" s="13" t="s">
        <v>24</v>
      </c>
      <c r="J8" s="13" t="s">
        <v>31</v>
      </c>
      <c r="K8" s="13">
        <f t="shared" si="0"/>
        <v>50</v>
      </c>
      <c r="L8" s="13" t="s">
        <v>32</v>
      </c>
    </row>
    <row r="9" spans="1:15" ht="27.75" customHeight="1" x14ac:dyDescent="0.25">
      <c r="A9" s="13">
        <v>3</v>
      </c>
      <c r="B9" s="13" t="s">
        <v>33</v>
      </c>
      <c r="C9" s="13" t="s">
        <v>20</v>
      </c>
      <c r="D9" s="13"/>
      <c r="E9" s="13"/>
      <c r="F9" s="13" t="s">
        <v>34</v>
      </c>
      <c r="G9" s="13" t="s">
        <v>35</v>
      </c>
      <c r="H9" s="13" t="s">
        <v>23</v>
      </c>
      <c r="I9" s="13" t="s">
        <v>24</v>
      </c>
      <c r="J9" s="13" t="s">
        <v>36</v>
      </c>
      <c r="K9" s="13">
        <f t="shared" si="0"/>
        <v>5000</v>
      </c>
      <c r="L9" s="13" t="s">
        <v>37</v>
      </c>
    </row>
    <row r="10" spans="1:15" ht="27.75" customHeight="1" x14ac:dyDescent="0.25">
      <c r="A10" s="13">
        <v>4</v>
      </c>
      <c r="B10" s="13" t="s">
        <v>38</v>
      </c>
      <c r="C10" s="13" t="s">
        <v>20</v>
      </c>
      <c r="D10" s="13"/>
      <c r="E10" s="13"/>
      <c r="F10" s="13" t="s">
        <v>39</v>
      </c>
      <c r="G10" s="13" t="s">
        <v>40</v>
      </c>
      <c r="H10" s="13" t="s">
        <v>41</v>
      </c>
      <c r="I10" s="13" t="s">
        <v>24</v>
      </c>
      <c r="J10" s="13" t="s">
        <v>31</v>
      </c>
      <c r="K10" s="13">
        <f t="shared" si="0"/>
        <v>50</v>
      </c>
      <c r="L10" s="13" t="s">
        <v>42</v>
      </c>
    </row>
    <row r="11" spans="1:15" ht="27.75" customHeight="1" x14ac:dyDescent="0.25">
      <c r="A11" s="13">
        <v>5</v>
      </c>
      <c r="B11" s="13" t="s">
        <v>43</v>
      </c>
      <c r="C11" s="13" t="s">
        <v>20</v>
      </c>
      <c r="D11" s="13"/>
      <c r="E11" s="13"/>
      <c r="F11" s="13" t="s">
        <v>44</v>
      </c>
      <c r="G11" s="13" t="s">
        <v>45</v>
      </c>
      <c r="H11" s="13" t="s">
        <v>46</v>
      </c>
      <c r="I11" s="13" t="s">
        <v>24</v>
      </c>
      <c r="J11" s="13" t="s">
        <v>47</v>
      </c>
      <c r="K11" s="13">
        <f t="shared" si="0"/>
        <v>1500</v>
      </c>
      <c r="L11" s="13" t="s">
        <v>48</v>
      </c>
    </row>
    <row r="12" spans="1:15" ht="27.75" customHeight="1" x14ac:dyDescent="0.25">
      <c r="A12" s="13">
        <v>6</v>
      </c>
      <c r="B12" s="13" t="s">
        <v>49</v>
      </c>
      <c r="C12" s="13" t="s">
        <v>20</v>
      </c>
      <c r="D12" s="13"/>
      <c r="E12" s="13"/>
      <c r="F12" s="13" t="s">
        <v>50</v>
      </c>
      <c r="G12" s="13" t="s">
        <v>51</v>
      </c>
      <c r="H12" s="13" t="s">
        <v>52</v>
      </c>
      <c r="I12" s="13" t="s">
        <v>24</v>
      </c>
      <c r="J12" s="13" t="s">
        <v>31</v>
      </c>
      <c r="K12" s="13">
        <f t="shared" si="0"/>
        <v>50</v>
      </c>
      <c r="L12" s="13" t="s">
        <v>53</v>
      </c>
    </row>
    <row r="13" spans="1:15" ht="27.75" customHeight="1" x14ac:dyDescent="0.25">
      <c r="A13" s="13">
        <v>7</v>
      </c>
      <c r="B13" s="13" t="s">
        <v>54</v>
      </c>
      <c r="C13" s="13" t="s">
        <v>20</v>
      </c>
      <c r="D13" s="13"/>
      <c r="E13" s="13"/>
      <c r="F13" s="13" t="s">
        <v>55</v>
      </c>
      <c r="G13" s="13"/>
      <c r="H13" s="13" t="s">
        <v>56</v>
      </c>
      <c r="I13" s="13" t="s">
        <v>24</v>
      </c>
      <c r="J13" s="13" t="s">
        <v>57</v>
      </c>
      <c r="K13" s="13">
        <f t="shared" si="0"/>
        <v>0.35</v>
      </c>
      <c r="L13" s="13" t="s">
        <v>58</v>
      </c>
    </row>
    <row r="14" spans="1:15" ht="27.75" customHeight="1" x14ac:dyDescent="0.25">
      <c r="A14" s="13">
        <v>8</v>
      </c>
      <c r="B14" s="13" t="s">
        <v>59</v>
      </c>
      <c r="C14" s="13" t="s">
        <v>20</v>
      </c>
      <c r="D14" s="13"/>
      <c r="E14" s="13"/>
      <c r="F14" s="13" t="s">
        <v>60</v>
      </c>
      <c r="G14" s="13" t="s">
        <v>61</v>
      </c>
      <c r="H14" s="13" t="s">
        <v>62</v>
      </c>
      <c r="I14" s="13" t="s">
        <v>24</v>
      </c>
      <c r="J14" s="13" t="s">
        <v>63</v>
      </c>
      <c r="K14" s="13">
        <f t="shared" si="0"/>
        <v>10</v>
      </c>
      <c r="L14" s="13" t="s">
        <v>64</v>
      </c>
    </row>
    <row r="15" spans="1:15" ht="27.75" customHeight="1" x14ac:dyDescent="0.25">
      <c r="A15" s="13">
        <v>9</v>
      </c>
      <c r="B15" s="13" t="s">
        <v>65</v>
      </c>
      <c r="C15" s="13" t="s">
        <v>20</v>
      </c>
      <c r="D15" s="13"/>
      <c r="E15" s="13"/>
      <c r="F15" s="13" t="s">
        <v>66</v>
      </c>
      <c r="G15" s="13" t="s">
        <v>67</v>
      </c>
      <c r="H15" s="13" t="s">
        <v>23</v>
      </c>
      <c r="I15" s="13" t="s">
        <v>24</v>
      </c>
      <c r="J15" s="13" t="s">
        <v>68</v>
      </c>
      <c r="K15" s="13">
        <f t="shared" si="0"/>
        <v>10000</v>
      </c>
      <c r="L15" s="13" t="s">
        <v>69</v>
      </c>
    </row>
    <row r="16" spans="1:15" ht="27.75" customHeight="1" x14ac:dyDescent="0.25">
      <c r="A16" s="13">
        <v>10</v>
      </c>
      <c r="B16" s="13" t="s">
        <v>70</v>
      </c>
      <c r="C16" s="13" t="s">
        <v>20</v>
      </c>
      <c r="D16" s="13"/>
      <c r="E16" s="13"/>
      <c r="F16" s="13" t="s">
        <v>71</v>
      </c>
      <c r="G16" s="13" t="s">
        <v>72</v>
      </c>
      <c r="H16" s="13" t="s">
        <v>23</v>
      </c>
      <c r="I16" s="13" t="s">
        <v>24</v>
      </c>
      <c r="J16" s="13" t="s">
        <v>36</v>
      </c>
      <c r="K16" s="13">
        <f t="shared" si="0"/>
        <v>5000</v>
      </c>
      <c r="L16" s="13" t="s">
        <v>73</v>
      </c>
    </row>
    <row r="17" spans="1:13" ht="27.75" customHeight="1" x14ac:dyDescent="0.25">
      <c r="A17" s="13">
        <v>11</v>
      </c>
      <c r="B17" s="13" t="s">
        <v>74</v>
      </c>
      <c r="C17" s="13" t="s">
        <v>20</v>
      </c>
      <c r="D17" s="13"/>
      <c r="E17" s="13"/>
      <c r="F17" s="13" t="s">
        <v>75</v>
      </c>
      <c r="G17" s="13" t="s">
        <v>76</v>
      </c>
      <c r="H17" s="13" t="s">
        <v>23</v>
      </c>
      <c r="I17" s="13" t="s">
        <v>24</v>
      </c>
      <c r="J17" s="13" t="s">
        <v>36</v>
      </c>
      <c r="K17" s="13">
        <f t="shared" si="0"/>
        <v>5000</v>
      </c>
      <c r="L17" s="13" t="s">
        <v>77</v>
      </c>
    </row>
    <row r="18" spans="1:13" ht="27.75" customHeight="1" x14ac:dyDescent="0.25">
      <c r="A18" s="13">
        <v>12</v>
      </c>
      <c r="B18" s="13" t="s">
        <v>78</v>
      </c>
      <c r="C18" s="13" t="s">
        <v>20</v>
      </c>
      <c r="D18" s="13"/>
      <c r="E18" s="13"/>
      <c r="F18" s="13" t="s">
        <v>79</v>
      </c>
      <c r="G18" s="13" t="s">
        <v>80</v>
      </c>
      <c r="H18" s="13" t="s">
        <v>23</v>
      </c>
      <c r="I18" s="13" t="s">
        <v>24</v>
      </c>
      <c r="J18" s="13" t="s">
        <v>68</v>
      </c>
      <c r="K18" s="13">
        <f t="shared" si="0"/>
        <v>10000</v>
      </c>
      <c r="L18" s="13" t="s">
        <v>81</v>
      </c>
    </row>
    <row r="19" spans="1:13" ht="27.75" customHeight="1" x14ac:dyDescent="0.25">
      <c r="A19" s="13">
        <v>13</v>
      </c>
      <c r="B19" s="13" t="s">
        <v>82</v>
      </c>
      <c r="C19" s="13" t="s">
        <v>20</v>
      </c>
      <c r="D19" s="13"/>
      <c r="E19" s="13"/>
      <c r="F19" s="13" t="s">
        <v>83</v>
      </c>
      <c r="G19" s="13" t="s">
        <v>84</v>
      </c>
      <c r="H19" s="13" t="s">
        <v>23</v>
      </c>
      <c r="I19" s="13" t="s">
        <v>24</v>
      </c>
      <c r="J19" s="13" t="s">
        <v>36</v>
      </c>
      <c r="K19" s="13">
        <f t="shared" si="0"/>
        <v>5000</v>
      </c>
      <c r="L19" s="13" t="s">
        <v>85</v>
      </c>
    </row>
    <row r="20" spans="1:13" ht="27.75" customHeight="1" x14ac:dyDescent="0.25">
      <c r="A20" s="13">
        <v>14</v>
      </c>
      <c r="B20" s="13" t="s">
        <v>86</v>
      </c>
      <c r="C20" s="13" t="s">
        <v>20</v>
      </c>
      <c r="D20" s="13"/>
      <c r="E20" s="13"/>
      <c r="F20" s="13" t="s">
        <v>87</v>
      </c>
      <c r="G20" s="13" t="s">
        <v>88</v>
      </c>
      <c r="H20" s="13" t="s">
        <v>89</v>
      </c>
      <c r="I20" s="13" t="s">
        <v>24</v>
      </c>
      <c r="J20" s="13" t="s">
        <v>90</v>
      </c>
      <c r="K20" s="13">
        <f t="shared" si="0"/>
        <v>300</v>
      </c>
      <c r="L20" s="13" t="s">
        <v>91</v>
      </c>
    </row>
    <row r="21" spans="1:13" ht="27.75" customHeight="1" x14ac:dyDescent="0.25">
      <c r="A21" s="13">
        <v>15</v>
      </c>
      <c r="B21" s="13" t="s">
        <v>92</v>
      </c>
      <c r="C21" s="13" t="s">
        <v>20</v>
      </c>
      <c r="D21" s="13"/>
      <c r="E21" s="13"/>
      <c r="F21" s="13" t="s">
        <v>93</v>
      </c>
      <c r="G21" s="13" t="s">
        <v>94</v>
      </c>
      <c r="H21" s="13" t="s">
        <v>23</v>
      </c>
      <c r="I21" s="13" t="s">
        <v>24</v>
      </c>
      <c r="J21" s="13" t="s">
        <v>36</v>
      </c>
      <c r="K21" s="13">
        <f t="shared" si="0"/>
        <v>5000</v>
      </c>
      <c r="L21" s="13" t="s">
        <v>95</v>
      </c>
    </row>
    <row r="22" spans="1:13" ht="27.75" customHeight="1" x14ac:dyDescent="0.25">
      <c r="A22" s="13">
        <v>16</v>
      </c>
      <c r="B22" s="13" t="s">
        <v>96</v>
      </c>
      <c r="C22" s="13" t="s">
        <v>20</v>
      </c>
      <c r="D22" s="13"/>
      <c r="E22" s="13"/>
      <c r="F22" s="13" t="s">
        <v>97</v>
      </c>
      <c r="G22" s="13" t="s">
        <v>98</v>
      </c>
      <c r="H22" s="13" t="s">
        <v>23</v>
      </c>
      <c r="I22" s="13" t="s">
        <v>24</v>
      </c>
      <c r="J22" s="13" t="s">
        <v>36</v>
      </c>
      <c r="K22" s="13">
        <f t="shared" si="0"/>
        <v>5000</v>
      </c>
      <c r="L22" s="13" t="s">
        <v>99</v>
      </c>
    </row>
    <row r="23" spans="1:13" ht="27.75" customHeight="1" x14ac:dyDescent="0.25">
      <c r="A23" s="13">
        <v>17</v>
      </c>
      <c r="B23" s="13" t="s">
        <v>100</v>
      </c>
      <c r="C23" s="13" t="s">
        <v>20</v>
      </c>
      <c r="D23" s="13"/>
      <c r="E23" s="13"/>
      <c r="F23" s="13" t="s">
        <v>101</v>
      </c>
      <c r="G23" s="13" t="s">
        <v>102</v>
      </c>
      <c r="H23" s="13" t="s">
        <v>23</v>
      </c>
      <c r="I23" s="13" t="s">
        <v>24</v>
      </c>
      <c r="J23" s="13" t="s">
        <v>36</v>
      </c>
      <c r="K23" s="13">
        <f t="shared" si="0"/>
        <v>5000</v>
      </c>
      <c r="L23" s="13" t="s">
        <v>103</v>
      </c>
    </row>
    <row r="24" spans="1:13" ht="27.75" customHeight="1" x14ac:dyDescent="0.25">
      <c r="A24" s="13">
        <v>18</v>
      </c>
      <c r="B24" s="13" t="s">
        <v>104</v>
      </c>
      <c r="C24" s="13" t="s">
        <v>20</v>
      </c>
      <c r="D24" s="13"/>
      <c r="E24" s="13"/>
      <c r="F24" s="13" t="s">
        <v>105</v>
      </c>
      <c r="G24" s="13" t="s">
        <v>106</v>
      </c>
      <c r="H24" s="13" t="s">
        <v>23</v>
      </c>
      <c r="I24" s="13" t="s">
        <v>24</v>
      </c>
      <c r="J24" s="13" t="s">
        <v>107</v>
      </c>
      <c r="K24" s="13">
        <f t="shared" si="0"/>
        <v>0</v>
      </c>
      <c r="L24" s="13" t="s">
        <v>108</v>
      </c>
    </row>
    <row r="25" spans="1:13" ht="27.75" customHeight="1" x14ac:dyDescent="0.25">
      <c r="A25" s="13">
        <v>19</v>
      </c>
      <c r="B25" s="13" t="s">
        <v>109</v>
      </c>
      <c r="C25" s="13" t="s">
        <v>20</v>
      </c>
      <c r="D25" s="13"/>
      <c r="E25" s="13"/>
      <c r="F25" s="13" t="s">
        <v>110</v>
      </c>
      <c r="G25" s="13" t="s">
        <v>111</v>
      </c>
      <c r="H25" s="13" t="s">
        <v>23</v>
      </c>
      <c r="I25" s="13" t="s">
        <v>24</v>
      </c>
      <c r="J25" s="13" t="s">
        <v>36</v>
      </c>
      <c r="K25" s="13">
        <f t="shared" si="0"/>
        <v>5000</v>
      </c>
      <c r="L25" s="13" t="s">
        <v>112</v>
      </c>
    </row>
    <row r="26" spans="1:13" ht="27.75" customHeight="1" x14ac:dyDescent="0.25">
      <c r="A26" s="13">
        <v>20</v>
      </c>
      <c r="B26" s="13" t="s">
        <v>113</v>
      </c>
      <c r="C26" s="13" t="s">
        <v>20</v>
      </c>
      <c r="D26" s="13"/>
      <c r="E26" s="13"/>
      <c r="F26" s="13" t="s">
        <v>114</v>
      </c>
      <c r="G26" s="13" t="s">
        <v>111</v>
      </c>
      <c r="H26" s="13" t="s">
        <v>23</v>
      </c>
      <c r="I26" s="13" t="s">
        <v>24</v>
      </c>
      <c r="J26" s="13" t="s">
        <v>36</v>
      </c>
      <c r="K26" s="13">
        <f t="shared" si="0"/>
        <v>5000</v>
      </c>
      <c r="L26" s="13" t="s">
        <v>115</v>
      </c>
    </row>
    <row r="27" spans="1:13" s="11" customFormat="1" ht="13.5" customHeight="1" x14ac:dyDescent="0.35">
      <c r="A27" s="22" t="s">
        <v>16</v>
      </c>
      <c r="B27" s="23"/>
      <c r="C27" s="23"/>
      <c r="D27" s="23"/>
      <c r="E27" s="23"/>
      <c r="F27" s="23"/>
      <c r="G27" s="23"/>
      <c r="H27" s="23"/>
      <c r="I27" s="23"/>
      <c r="J27" s="12"/>
      <c r="K27" s="13">
        <f>SUM(K7:K26)</f>
        <v>68960.350000000006</v>
      </c>
      <c r="L27" s="5"/>
      <c r="M27" s="5"/>
    </row>
    <row r="28" spans="1:13" s="2" customFormat="1" ht="15" customHeight="1" x14ac:dyDescent="0.25">
      <c r="A28" s="7" t="s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 s="2" customFormat="1" ht="16.5" customHeight="1" x14ac:dyDescent="0.2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3" s="2" customFormat="1" ht="15" customHeight="1" x14ac:dyDescent="0.25">
      <c r="A30" s="6" t="s">
        <v>116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</sheetData>
  <mergeCells count="4">
    <mergeCell ref="A27:I27"/>
    <mergeCell ref="A4:L5"/>
    <mergeCell ref="A1:L1"/>
    <mergeCell ref="A2:L3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</vt:lpstr>
    </vt:vector>
  </TitlesOfParts>
  <Company>HIKVISION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谢祥东</cp:lastModifiedBy>
  <cp:lastPrinted>2015-09-11T07:37:59Z</cp:lastPrinted>
  <dcterms:created xsi:type="dcterms:W3CDTF">2016-05-03T06:12:44Z</dcterms:created>
  <dcterms:modified xsi:type="dcterms:W3CDTF">2019-01-17T09:52:58Z</dcterms:modified>
</cp:coreProperties>
</file>