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<sst xmlns="http://schemas.openxmlformats.org/spreadsheetml/2006/main" count="296" uniqueCount="96">
  <si>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</si>
  <si>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</si>
  <si>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</si>
  <si>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</si>
  <si>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</si>
  <si>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</si>
  <si>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</si>
  <si>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</si>
  <si>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</si>
  <si>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</si>
  <si>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</si>
  <si>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</si>
  <si>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</si>
  <si>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</si>
  <si>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</si>
  <si>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</si>
  <si>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</si>
  <si>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</si>
  <si>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'胡建国，胡斌，沈慧群</t>
  </si>
  <si>
    <t>'23</t>
  </si>
  <si>
    <t>23-01-0101</t>
  </si>
  <si>
    <t>'23-01-0101</t>
  </si>
  <si>
    <t>地库车位物管费</t>
  </si>
  <si>
    <t>'装修中</t>
  </si>
  <si>
    <t>'0</t>
  </si>
  <si>
    <t>'15305200001531</t>
  </si>
  <si>
    <t>'刘海英、邹维群</t>
  </si>
  <si>
    <t>23-01-0102</t>
  </si>
  <si>
    <t>'23-01-0102</t>
  </si>
  <si>
    <t>'已入住</t>
  </si>
  <si>
    <t>'15305200000779</t>
  </si>
  <si>
    <t>'胡素英</t>
  </si>
  <si>
    <t>23-01-0301</t>
  </si>
  <si>
    <t>'23-01-0301</t>
  </si>
  <si>
    <t>'15305200001554</t>
  </si>
  <si>
    <t>'王霞蓉、张晓建</t>
  </si>
  <si>
    <t>23-01-0302</t>
  </si>
  <si>
    <t>'23-01-0302</t>
  </si>
  <si>
    <t>'已交空置</t>
  </si>
  <si>
    <t>'15305200000780</t>
  </si>
  <si>
    <t>'翁黄慧、林日剑</t>
  </si>
  <si>
    <t>23-01-0501</t>
  </si>
  <si>
    <t>'23-01-0501</t>
  </si>
  <si>
    <t>'15305200001376</t>
  </si>
  <si>
    <t>'沈益女</t>
  </si>
  <si>
    <t>23-01-0502</t>
  </si>
  <si>
    <t>'23-01-0502</t>
  </si>
  <si>
    <t>'15305200000782</t>
  </si>
  <si>
    <t>'沈柏灵、沈颖</t>
  </si>
  <si>
    <t>23-02-0103</t>
  </si>
  <si>
    <t>'23-02-0103</t>
  </si>
  <si>
    <t>'15305200000784</t>
  </si>
  <si>
    <t>'费旭园、杨红军</t>
  </si>
  <si>
    <t>23-02-0104</t>
  </si>
  <si>
    <t>'23-02-0104</t>
  </si>
  <si>
    <t>'15305200000785</t>
  </si>
  <si>
    <t>'张燕云</t>
  </si>
  <si>
    <t>23-02-0303</t>
  </si>
  <si>
    <t>'23-02-0303</t>
  </si>
  <si>
    <t>'15305200000786</t>
  </si>
  <si>
    <t>'陈瑞胜、杨乃平</t>
  </si>
  <si>
    <t>23-02-0304</t>
  </si>
  <si>
    <t>'23-02-0304</t>
  </si>
  <si>
    <t>'15305200000160</t>
  </si>
  <si>
    <t>'周雪锋、许晓琳</t>
  </si>
  <si>
    <t>23-02-0503</t>
  </si>
  <si>
    <t>'23-02-0503</t>
  </si>
  <si>
    <t>'15305200000787</t>
  </si>
  <si>
    <t>'魏毓旦、龚利阳</t>
  </si>
  <si>
    <t>23-02-0504</t>
  </si>
  <si>
    <t>'23-02-0504</t>
  </si>
  <si>
    <t>'15305200000788</t>
  </si>
  <si>
    <t>'孙丰</t>
  </si>
  <si>
    <t>23-03-0105</t>
  </si>
  <si>
    <t>'23-03-0105</t>
  </si>
  <si>
    <t>'15305200001486</t>
  </si>
  <si>
    <t>'蔡奕锴</t>
  </si>
  <si>
    <t>23-03-0106</t>
  </si>
  <si>
    <t>'23-03-0106</t>
  </si>
  <si>
    <t>'15305200000790</t>
  </si>
  <si>
    <t>'陈竹映、胡叶奇</t>
  </si>
  <si>
    <t>23-03-0305</t>
  </si>
  <si>
    <t>'23-03-0305</t>
  </si>
  <si>
    <t>'15305200000791</t>
  </si>
  <si>
    <t>'卢建浓</t>
  </si>
  <si>
    <t>23-03-0306</t>
  </si>
  <si>
    <t>'23-03-0306</t>
  </si>
  <si>
    <t>'15305200000792</t>
  </si>
  <si>
    <t>'龚城华、孙琼</t>
  </si>
  <si>
    <t>23-03-0505</t>
  </si>
  <si>
    <t>'23-03-0505</t>
  </si>
  <si>
    <t>'15305200000793</t>
  </si>
  <si>
    <t>'沈诗瑜、傅大卫</t>
  </si>
  <si>
    <t>23-03-0506</t>
  </si>
  <si>
    <t>'23-03-0506</t>
  </si>
  <si>
    <t>'15305200000794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</si>
</sst>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A1" sqref="$A1:$XFD32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1＜-1-689＞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2" t="str">
        <f>VLOOKUP(D3,[1]车位名单!$A$1:$C$65536,2,FALSE)</f>
        <v>1＜-1-689＞</v>
      </c>
      <c r="O3" t="s">
        <v>23</v>
      </c>
      <c r="P3" t="s">
        <v>24</v>
      </c>
      <c r="Q3" t="s">
        <v>25</v>
      </c>
    </row>
    <row r="4" spans="1:17">
      <c r="A4" t="s">
        <v>17</v>
      </c>
      <c r="B4" t="s">
        <v>26</v>
      </c>
      <c r="C4" t="s">
        <v>19</v>
      </c>
      <c r="D4" t="s">
        <v>27</v>
      </c>
      <c r="E4" t="s">
        <v>28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2" t="str">
        <f>VLOOKUP(D4,[1]车位名单!$A$1:$C$65536,2,FALSE)</f>
        <v>1＜-1-941＞</v>
      </c>
      <c r="O4" t="s">
        <v>29</v>
      </c>
      <c r="P4" t="s">
        <v>24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33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2" t="str">
        <f>VLOOKUP(D5,[1]车位名单!$A$1:$C$65536,2,FALSE)</f>
        <v>1＜-1-741＞</v>
      </c>
      <c r="O5" t="s">
        <v>29</v>
      </c>
      <c r="P5" t="s">
        <v>24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37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2" t="str">
        <f>VLOOKUP(D6,[1]车位名单!$A$1:$C$65536,2,FALSE)</f>
        <v>1＜-1-949＞</v>
      </c>
      <c r="O6" t="s">
        <v>38</v>
      </c>
      <c r="P6" t="s">
        <v>24</v>
      </c>
      <c r="Q6" t="s">
        <v>39</v>
      </c>
    </row>
    <row r="7" spans="1:17">
      <c r="A7" t="s">
        <v>17</v>
      </c>
      <c r="B7" t="s">
        <v>35</v>
      </c>
      <c r="C7" t="s">
        <v>19</v>
      </c>
      <c r="D7" t="s">
        <v>36</v>
      </c>
      <c r="E7" t="s">
        <v>37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2" t="str">
        <f>VLOOKUP(D7,[1]车位名单!$A$1:$C$65536,2,FALSE)</f>
        <v>1＜-1-949＞</v>
      </c>
      <c r="O7" t="s">
        <v>38</v>
      </c>
      <c r="P7" t="s">
        <v>24</v>
      </c>
      <c r="Q7" t="s">
        <v>39</v>
      </c>
    </row>
    <row r="8" spans="1:17">
      <c r="A8" t="s">
        <v>17</v>
      </c>
      <c r="B8" t="s">
        <v>40</v>
      </c>
      <c r="C8" t="s">
        <v>19</v>
      </c>
      <c r="D8" t="s">
        <v>41</v>
      </c>
      <c r="E8" t="s">
        <v>42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2" t="str">
        <f>VLOOKUP(D8,[1]车位名单!$A$1:$C$65536,2,FALSE)</f>
        <v>1＜-1-860＞</v>
      </c>
      <c r="O8" t="s">
        <v>29</v>
      </c>
      <c r="P8" t="s">
        <v>24</v>
      </c>
      <c r="Q8" t="s">
        <v>43</v>
      </c>
    </row>
    <row r="9" spans="1:17">
      <c r="A9" t="s">
        <v>17</v>
      </c>
      <c r="B9" t="s">
        <v>40</v>
      </c>
      <c r="C9" t="s">
        <v>19</v>
      </c>
      <c r="D9" t="s">
        <v>41</v>
      </c>
      <c r="E9" t="s">
        <v>42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2" t="str">
        <f>VLOOKUP(D9,[1]车位名单!$A$1:$C$65536,2,FALSE)</f>
        <v>1＜-1-860＞</v>
      </c>
      <c r="O9" t="s">
        <v>29</v>
      </c>
      <c r="P9" t="s">
        <v>24</v>
      </c>
      <c r="Q9" t="s">
        <v>43</v>
      </c>
    </row>
    <row r="10" spans="1:17">
      <c r="A10" t="s">
        <v>17</v>
      </c>
      <c r="B10" t="s">
        <v>44</v>
      </c>
      <c r="C10" t="s">
        <v>19</v>
      </c>
      <c r="D10" t="s">
        <v>45</v>
      </c>
      <c r="E10" t="s">
        <v>46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1＜-1-806＞</v>
      </c>
      <c r="O10" t="s">
        <v>29</v>
      </c>
      <c r="P10" t="s">
        <v>24</v>
      </c>
      <c r="Q10" t="s">
        <v>47</v>
      </c>
    </row>
    <row r="11" spans="1:17">
      <c r="A11" t="s">
        <v>17</v>
      </c>
      <c r="B11" t="s">
        <v>44</v>
      </c>
      <c r="C11" t="s">
        <v>19</v>
      </c>
      <c r="D11" t="s">
        <v>45</v>
      </c>
      <c r="E11" t="s">
        <v>46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2" t="str">
        <f>VLOOKUP(D11,[1]车位名单!$A$1:$C$65536,2,FALSE)</f>
        <v>1＜-1-806＞</v>
      </c>
      <c r="O11" t="s">
        <v>29</v>
      </c>
      <c r="P11" t="s">
        <v>24</v>
      </c>
      <c r="Q11" t="s">
        <v>47</v>
      </c>
    </row>
    <row r="12" spans="1:17">
      <c r="A12" t="s">
        <v>17</v>
      </c>
      <c r="B12" t="s">
        <v>48</v>
      </c>
      <c r="C12" t="s">
        <v>19</v>
      </c>
      <c r="D12" t="s">
        <v>49</v>
      </c>
      <c r="E12" t="s">
        <v>50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2" t="str">
        <f>VLOOKUP(D12,[1]车位名单!$A$1:$C$65536,2,FALSE)</f>
        <v>1＜-1-862＞</v>
      </c>
      <c r="O12" t="s">
        <v>29</v>
      </c>
      <c r="P12" t="s">
        <v>24</v>
      </c>
      <c r="Q12" t="s">
        <v>51</v>
      </c>
    </row>
    <row r="13" spans="1:17">
      <c r="A13" t="s">
        <v>17</v>
      </c>
      <c r="B13" t="s">
        <v>52</v>
      </c>
      <c r="C13" t="s">
        <v>19</v>
      </c>
      <c r="D13" t="s">
        <v>53</v>
      </c>
      <c r="E13" t="s">
        <v>54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2" t="str">
        <f>VLOOKUP(D13,[1]车位名单!$A$1:$C$65536,2,FALSE)</f>
        <v>1＜-1-658＞</v>
      </c>
      <c r="O13" t="s">
        <v>29</v>
      </c>
      <c r="P13" t="s">
        <v>24</v>
      </c>
      <c r="Q13" t="s">
        <v>55</v>
      </c>
    </row>
    <row r="14" spans="1:17">
      <c r="A14" t="s">
        <v>17</v>
      </c>
      <c r="B14" t="s">
        <v>52</v>
      </c>
      <c r="C14" t="s">
        <v>19</v>
      </c>
      <c r="D14" t="s">
        <v>53</v>
      </c>
      <c r="E14" t="s">
        <v>54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1＜-1-658＞</v>
      </c>
      <c r="O14" t="s">
        <v>29</v>
      </c>
      <c r="P14" t="s">
        <v>24</v>
      </c>
      <c r="Q14" t="s">
        <v>55</v>
      </c>
    </row>
    <row r="15" spans="1:17">
      <c r="A15" t="s">
        <v>17</v>
      </c>
      <c r="B15" t="s">
        <v>56</v>
      </c>
      <c r="C15" t="s">
        <v>19</v>
      </c>
      <c r="D15" t="s">
        <v>57</v>
      </c>
      <c r="E15" t="s">
        <v>58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2" t="str">
        <f>VLOOKUP(D15,[1]车位名单!$A$1:$C$65536,2,FALSE)</f>
        <v>1＜-1-937＞</v>
      </c>
      <c r="O15" t="s">
        <v>29</v>
      </c>
      <c r="P15" t="s">
        <v>24</v>
      </c>
      <c r="Q15" t="s">
        <v>59</v>
      </c>
    </row>
    <row r="16" spans="1:17">
      <c r="A16" t="s">
        <v>17</v>
      </c>
      <c r="B16" t="s">
        <v>56</v>
      </c>
      <c r="C16" t="s">
        <v>19</v>
      </c>
      <c r="D16" t="s">
        <v>57</v>
      </c>
      <c r="E16" t="s">
        <v>58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2" t="str">
        <f>VLOOKUP(D16,[1]车位名单!$A$1:$C$65536,2,FALSE)</f>
        <v>1＜-1-937＞</v>
      </c>
      <c r="O16" t="s">
        <v>29</v>
      </c>
      <c r="P16" t="s">
        <v>24</v>
      </c>
      <c r="Q16" t="s">
        <v>59</v>
      </c>
    </row>
    <row r="17" spans="1:17">
      <c r="A17" t="s">
        <v>17</v>
      </c>
      <c r="B17" t="s">
        <v>60</v>
      </c>
      <c r="C17" t="s">
        <v>19</v>
      </c>
      <c r="D17" t="s">
        <v>61</v>
      </c>
      <c r="E17" t="s">
        <v>62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2" t="str">
        <f>VLOOKUP(D17,[1]车位名单!$A$1:$C$65536,2,FALSE)</f>
        <v>1＜-1-704＞</v>
      </c>
      <c r="O17" t="s">
        <v>29</v>
      </c>
      <c r="P17" t="s">
        <v>24</v>
      </c>
      <c r="Q17" t="s">
        <v>63</v>
      </c>
    </row>
    <row r="18" spans="1:17">
      <c r="A18" t="s">
        <v>17</v>
      </c>
      <c r="B18" t="s">
        <v>64</v>
      </c>
      <c r="C18" t="s">
        <v>19</v>
      </c>
      <c r="D18" t="s">
        <v>65</v>
      </c>
      <c r="E18" t="s">
        <v>66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2" t="str">
        <f>VLOOKUP(D18,[1]车位名单!$A$1:$C$65536,2,FALSE)</f>
        <v>1＜-1-863＞</v>
      </c>
      <c r="O18" t="s">
        <v>29</v>
      </c>
      <c r="P18" t="s">
        <v>24</v>
      </c>
      <c r="Q18" t="s">
        <v>67</v>
      </c>
    </row>
    <row r="19" spans="1:17">
      <c r="A19" t="s">
        <v>17</v>
      </c>
      <c r="B19" t="s">
        <v>64</v>
      </c>
      <c r="C19" t="s">
        <v>19</v>
      </c>
      <c r="D19" t="s">
        <v>65</v>
      </c>
      <c r="E19" t="s">
        <v>66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2" t="str">
        <f>VLOOKUP(D19,[1]车位名单!$A$1:$C$65536,2,FALSE)</f>
        <v>1＜-1-863＞</v>
      </c>
      <c r="O19" t="s">
        <v>29</v>
      </c>
      <c r="P19" t="s">
        <v>24</v>
      </c>
      <c r="Q19" t="s">
        <v>67</v>
      </c>
    </row>
    <row r="20" spans="1:17">
      <c r="A20" t="s">
        <v>17</v>
      </c>
      <c r="B20" t="s">
        <v>68</v>
      </c>
      <c r="C20" t="s">
        <v>19</v>
      </c>
      <c r="D20" t="s">
        <v>69</v>
      </c>
      <c r="E20" t="s">
        <v>70</v>
      </c>
      <c r="F20" s="1">
        <v>46023</v>
      </c>
      <c r="G20" s="1">
        <v>46023</v>
      </c>
      <c r="H20" s="1">
        <v>46023</v>
      </c>
      <c r="I20" s="1">
        <v>46387</v>
      </c>
      <c r="J20">
        <v>3</v>
      </c>
      <c r="K20" t="s">
        <v>22</v>
      </c>
      <c r="L20">
        <v>600</v>
      </c>
      <c r="M20" s="2" t="str">
        <f>VLOOKUP(D20,[1]车位名单!$A$1:$C$65536,2,FALSE)</f>
        <v>1＜-1-719＞</v>
      </c>
      <c r="O20" t="s">
        <v>29</v>
      </c>
      <c r="P20" t="s">
        <v>24</v>
      </c>
      <c r="Q20" t="s">
        <v>71</v>
      </c>
    </row>
    <row r="21" spans="1:17">
      <c r="A21" t="s">
        <v>17</v>
      </c>
      <c r="B21" t="s">
        <v>72</v>
      </c>
      <c r="C21" t="s">
        <v>19</v>
      </c>
      <c r="D21" t="s">
        <v>73</v>
      </c>
      <c r="E21" t="s">
        <v>74</v>
      </c>
      <c r="F21" s="1">
        <v>46023</v>
      </c>
      <c r="G21" s="1">
        <v>46023</v>
      </c>
      <c r="H21" s="1">
        <v>46023</v>
      </c>
      <c r="I21" s="1">
        <v>46387</v>
      </c>
      <c r="J21">
        <v>3</v>
      </c>
      <c r="K21" t="s">
        <v>22</v>
      </c>
      <c r="L21">
        <v>600</v>
      </c>
      <c r="M21" s="2" t="str">
        <f>VLOOKUP(D21,[1]车位名单!$A$1:$C$65536,2,FALSE)</f>
        <v>1＜-1-910＞</v>
      </c>
      <c r="O21" t="s">
        <v>38</v>
      </c>
      <c r="P21" t="s">
        <v>24</v>
      </c>
      <c r="Q21" t="s">
        <v>75</v>
      </c>
    </row>
    <row r="22" spans="1:17">
      <c r="A22" t="s">
        <v>17</v>
      </c>
      <c r="B22" t="s">
        <v>72</v>
      </c>
      <c r="C22" t="s">
        <v>19</v>
      </c>
      <c r="D22" t="s">
        <v>73</v>
      </c>
      <c r="E22" t="s">
        <v>74</v>
      </c>
      <c r="F22" s="1">
        <v>46023</v>
      </c>
      <c r="G22" s="1">
        <v>46023</v>
      </c>
      <c r="H22" s="1">
        <v>46023</v>
      </c>
      <c r="I22" s="1">
        <v>46387</v>
      </c>
      <c r="J22">
        <v>3</v>
      </c>
      <c r="K22" t="s">
        <v>22</v>
      </c>
      <c r="L22">
        <v>600</v>
      </c>
      <c r="M22" s="2" t="str">
        <f>VLOOKUP(D22,[1]车位名单!$A$1:$C$65536,2,FALSE)</f>
        <v>1＜-1-910＞</v>
      </c>
      <c r="O22" t="s">
        <v>38</v>
      </c>
      <c r="P22" t="s">
        <v>24</v>
      </c>
      <c r="Q22" t="s">
        <v>75</v>
      </c>
    </row>
    <row r="23" spans="1:17">
      <c r="A23" t="s">
        <v>17</v>
      </c>
      <c r="B23" t="s">
        <v>76</v>
      </c>
      <c r="C23" t="s">
        <v>19</v>
      </c>
      <c r="D23" t="s">
        <v>77</v>
      </c>
      <c r="E23" t="s">
        <v>78</v>
      </c>
      <c r="F23" s="1">
        <v>46023</v>
      </c>
      <c r="G23" s="1">
        <v>46023</v>
      </c>
      <c r="H23" s="1">
        <v>46023</v>
      </c>
      <c r="I23" s="1">
        <v>46387</v>
      </c>
      <c r="J23">
        <v>3</v>
      </c>
      <c r="K23" t="s">
        <v>22</v>
      </c>
      <c r="L23">
        <v>600</v>
      </c>
      <c r="M23" s="2" t="str">
        <f>VLOOKUP(D23,[1]车位名单!$A$1:$C$65536,2,FALSE)</f>
        <v>1＜-1-788＞</v>
      </c>
      <c r="O23" t="s">
        <v>29</v>
      </c>
      <c r="P23" t="s">
        <v>24</v>
      </c>
      <c r="Q23" t="s">
        <v>79</v>
      </c>
    </row>
    <row r="24" spans="1:17">
      <c r="A24" t="s">
        <v>17</v>
      </c>
      <c r="B24" t="s">
        <v>76</v>
      </c>
      <c r="C24" t="s">
        <v>19</v>
      </c>
      <c r="D24" t="s">
        <v>77</v>
      </c>
      <c r="E24" t="s">
        <v>78</v>
      </c>
      <c r="F24" s="1">
        <v>46023</v>
      </c>
      <c r="G24" s="1">
        <v>46023</v>
      </c>
      <c r="H24" s="1">
        <v>46023</v>
      </c>
      <c r="I24" s="1">
        <v>46387</v>
      </c>
      <c r="J24">
        <v>3</v>
      </c>
      <c r="K24" t="s">
        <v>22</v>
      </c>
      <c r="L24">
        <v>600</v>
      </c>
      <c r="M24" s="2" t="str">
        <f>VLOOKUP(D24,[1]车位名单!$A$1:$C$65536,2,FALSE)</f>
        <v>1＜-1-788＞</v>
      </c>
      <c r="O24" t="s">
        <v>29</v>
      </c>
      <c r="P24" t="s">
        <v>24</v>
      </c>
      <c r="Q24" t="s">
        <v>79</v>
      </c>
    </row>
    <row r="25" spans="1:17">
      <c r="A25" t="s">
        <v>17</v>
      </c>
      <c r="B25" t="s">
        <v>76</v>
      </c>
      <c r="C25" t="s">
        <v>19</v>
      </c>
      <c r="D25" t="s">
        <v>77</v>
      </c>
      <c r="E25" t="s">
        <v>78</v>
      </c>
      <c r="F25" s="1">
        <v>46023</v>
      </c>
      <c r="G25" s="1">
        <v>46023</v>
      </c>
      <c r="H25" s="1">
        <v>46023</v>
      </c>
      <c r="I25" s="1">
        <v>46387</v>
      </c>
      <c r="J25">
        <v>3</v>
      </c>
      <c r="K25" t="s">
        <v>22</v>
      </c>
      <c r="L25">
        <v>600</v>
      </c>
      <c r="M25" s="2" t="str">
        <f>VLOOKUP(D25,[1]车位名单!$A$1:$C$65536,2,FALSE)</f>
        <v>1＜-1-788＞</v>
      </c>
      <c r="O25" t="s">
        <v>29</v>
      </c>
      <c r="P25" t="s">
        <v>24</v>
      </c>
      <c r="Q25" t="s">
        <v>79</v>
      </c>
    </row>
    <row r="26" spans="1:17">
      <c r="A26" t="s">
        <v>17</v>
      </c>
      <c r="B26" t="s">
        <v>80</v>
      </c>
      <c r="C26" t="s">
        <v>19</v>
      </c>
      <c r="D26" t="s">
        <v>81</v>
      </c>
      <c r="E26" t="s">
        <v>82</v>
      </c>
      <c r="F26" s="1">
        <v>46023</v>
      </c>
      <c r="G26" s="1">
        <v>46023</v>
      </c>
      <c r="H26" s="1">
        <v>46023</v>
      </c>
      <c r="I26" s="1">
        <v>46387</v>
      </c>
      <c r="J26">
        <v>3</v>
      </c>
      <c r="K26" t="s">
        <v>22</v>
      </c>
      <c r="L26">
        <v>600</v>
      </c>
      <c r="M26" s="2" t="str">
        <f>VLOOKUP(D26,[1]车位名单!$A$1:$C$65536,2,FALSE)</f>
        <v>1＜-1-755＞</v>
      </c>
      <c r="O26" t="s">
        <v>38</v>
      </c>
      <c r="P26" t="s">
        <v>24</v>
      </c>
      <c r="Q26" t="s">
        <v>83</v>
      </c>
    </row>
    <row r="27" spans="1:17">
      <c r="A27" t="s">
        <v>17</v>
      </c>
      <c r="B27" t="s">
        <v>80</v>
      </c>
      <c r="C27" t="s">
        <v>19</v>
      </c>
      <c r="D27" t="s">
        <v>81</v>
      </c>
      <c r="E27" t="s">
        <v>82</v>
      </c>
      <c r="F27" s="1">
        <v>46023</v>
      </c>
      <c r="G27" s="1">
        <v>46023</v>
      </c>
      <c r="H27" s="1">
        <v>46023</v>
      </c>
      <c r="I27" s="1">
        <v>46387</v>
      </c>
      <c r="J27">
        <v>3</v>
      </c>
      <c r="K27" t="s">
        <v>22</v>
      </c>
      <c r="L27">
        <v>600</v>
      </c>
      <c r="M27" s="2" t="str">
        <f>VLOOKUP(D27,[1]车位名单!$A$1:$C$65536,2,FALSE)</f>
        <v>1＜-1-755＞</v>
      </c>
      <c r="O27" t="s">
        <v>38</v>
      </c>
      <c r="P27" t="s">
        <v>24</v>
      </c>
      <c r="Q27" t="s">
        <v>83</v>
      </c>
    </row>
    <row r="28" spans="1:17">
      <c r="A28" t="s">
        <v>17</v>
      </c>
      <c r="B28" t="s">
        <v>84</v>
      </c>
      <c r="C28" t="s">
        <v>19</v>
      </c>
      <c r="D28" t="s">
        <v>85</v>
      </c>
      <c r="E28" t="s">
        <v>86</v>
      </c>
      <c r="F28" s="1">
        <v>46023</v>
      </c>
      <c r="G28" s="1">
        <v>46023</v>
      </c>
      <c r="H28" s="1">
        <v>46023</v>
      </c>
      <c r="I28" s="1">
        <v>46387</v>
      </c>
      <c r="J28">
        <v>3</v>
      </c>
      <c r="K28" t="s">
        <v>22</v>
      </c>
      <c r="L28">
        <v>600</v>
      </c>
      <c r="M28" s="2" t="str">
        <f>VLOOKUP(D28,[1]车位名单!$A$1:$C$65536,2,FALSE)</f>
        <v>1＜-1-718＞</v>
      </c>
      <c r="O28" t="s">
        <v>38</v>
      </c>
      <c r="P28" t="s">
        <v>24</v>
      </c>
      <c r="Q28" t="s">
        <v>87</v>
      </c>
    </row>
    <row r="29" spans="1:17">
      <c r="A29" t="s">
        <v>17</v>
      </c>
      <c r="B29" t="s">
        <v>84</v>
      </c>
      <c r="C29" t="s">
        <v>19</v>
      </c>
      <c r="D29" t="s">
        <v>85</v>
      </c>
      <c r="E29" t="s">
        <v>86</v>
      </c>
      <c r="F29" s="1">
        <v>46023</v>
      </c>
      <c r="G29" s="1">
        <v>46023</v>
      </c>
      <c r="H29" s="1">
        <v>46023</v>
      </c>
      <c r="I29" s="1">
        <v>46387</v>
      </c>
      <c r="J29">
        <v>3</v>
      </c>
      <c r="K29" t="s">
        <v>22</v>
      </c>
      <c r="L29">
        <v>600</v>
      </c>
      <c r="M29" s="2" t="str">
        <f>VLOOKUP(D29,[1]车位名单!$A$1:$C$65536,2,FALSE)</f>
        <v>1＜-1-718＞</v>
      </c>
      <c r="O29" t="s">
        <v>38</v>
      </c>
      <c r="P29" t="s">
        <v>24</v>
      </c>
      <c r="Q29" t="s">
        <v>87</v>
      </c>
    </row>
    <row r="30" spans="1:17">
      <c r="A30" t="s">
        <v>17</v>
      </c>
      <c r="B30" t="s">
        <v>88</v>
      </c>
      <c r="C30" t="s">
        <v>19</v>
      </c>
      <c r="D30" t="s">
        <v>89</v>
      </c>
      <c r="E30" t="s">
        <v>90</v>
      </c>
      <c r="F30" s="1">
        <v>46023</v>
      </c>
      <c r="G30" s="1">
        <v>46023</v>
      </c>
      <c r="H30" s="1">
        <v>46023</v>
      </c>
      <c r="I30" s="1">
        <v>46387</v>
      </c>
      <c r="J30">
        <v>3</v>
      </c>
      <c r="K30" t="s">
        <v>22</v>
      </c>
      <c r="L30">
        <v>600</v>
      </c>
      <c r="M30" s="2" t="str">
        <f>VLOOKUP(D30,[1]车位名单!$A$1:$C$65536,2,FALSE)</f>
        <v>1＜-1-905＞</v>
      </c>
      <c r="O30" t="s">
        <v>29</v>
      </c>
      <c r="P30" t="s">
        <v>24</v>
      </c>
      <c r="Q30" t="s">
        <v>91</v>
      </c>
    </row>
    <row r="31" spans="1:17">
      <c r="A31" t="s">
        <v>17</v>
      </c>
      <c r="B31" t="s">
        <v>92</v>
      </c>
      <c r="C31" t="s">
        <v>19</v>
      </c>
      <c r="D31" t="s">
        <v>93</v>
      </c>
      <c r="E31" t="s">
        <v>94</v>
      </c>
      <c r="F31" s="1">
        <v>46023</v>
      </c>
      <c r="G31" s="1">
        <v>46023</v>
      </c>
      <c r="H31" s="1">
        <v>46023</v>
      </c>
      <c r="I31" s="1">
        <v>46387</v>
      </c>
      <c r="J31">
        <v>3</v>
      </c>
      <c r="K31" t="s">
        <v>22</v>
      </c>
      <c r="L31">
        <v>600</v>
      </c>
      <c r="M31" s="2" t="str">
        <f>VLOOKUP(D31,[1]车位名单!$A$1:$C$65536,2,FALSE)</f>
        <v>1＜-1-721＞</v>
      </c>
      <c r="O31" t="s">
        <v>29</v>
      </c>
      <c r="P31" t="s">
        <v>24</v>
      </c>
      <c r="Q31" t="s">
        <v>95</v>
      </c>
    </row>
    <row r="32" spans="1:17">
      <c r="A32" t="s">
        <v>17</v>
      </c>
      <c r="B32" t="s">
        <v>92</v>
      </c>
      <c r="C32" t="s">
        <v>19</v>
      </c>
      <c r="D32" t="s">
        <v>93</v>
      </c>
      <c r="E32" t="s">
        <v>94</v>
      </c>
      <c r="F32" s="1">
        <v>46023</v>
      </c>
      <c r="G32" s="1">
        <v>46023</v>
      </c>
      <c r="H32" s="1">
        <v>46023</v>
      </c>
      <c r="I32" s="1">
        <v>46387</v>
      </c>
      <c r="J32">
        <v>3</v>
      </c>
      <c r="K32" t="s">
        <v>22</v>
      </c>
      <c r="L32">
        <v>600</v>
      </c>
      <c r="M32" s="2" t="str">
        <f>VLOOKUP(D32,[1]车位名单!$A$1:$C$65536,2,FALSE)</f>
        <v>1＜-1-721＞</v>
      </c>
      <c r="O32" t="s">
        <v>29</v>
      </c>
      <c r="P32" t="s">
        <v>24</v>
      </c>
      <c r="Q32" t="s">
        <v>95</v>
      </c>
    </row>
  </sheetData>
  <conditionalFormatting sqref="M2">
    <cfRule type="duplicateValues" dxfId="0" priority="13"/>
  </conditionalFormatting>
  <conditionalFormatting sqref="M6">
    <cfRule type="duplicateValues" dxfId="0" priority="12"/>
  </conditionalFormatting>
  <conditionalFormatting sqref="M8">
    <cfRule type="duplicateValues" dxfId="0" priority="11"/>
  </conditionalFormatting>
  <conditionalFormatting sqref="M10">
    <cfRule type="duplicateValues" dxfId="0" priority="10"/>
  </conditionalFormatting>
  <conditionalFormatting sqref="M13">
    <cfRule type="duplicateValues" dxfId="0" priority="9"/>
  </conditionalFormatting>
  <conditionalFormatting sqref="M15">
    <cfRule type="duplicateValues" dxfId="0" priority="8"/>
  </conditionalFormatting>
  <conditionalFormatting sqref="M18">
    <cfRule type="duplicateValues" dxfId="0" priority="7"/>
  </conditionalFormatting>
  <conditionalFormatting sqref="M21">
    <cfRule type="duplicateValues" dxfId="0" priority="6"/>
  </conditionalFormatting>
  <conditionalFormatting sqref="M23">
    <cfRule type="duplicateValues" dxfId="0" priority="4"/>
  </conditionalFormatting>
  <conditionalFormatting sqref="M24">
    <cfRule type="duplicateValues" dxfId="0" priority="5"/>
  </conditionalFormatting>
  <conditionalFormatting sqref="M26">
    <cfRule type="duplicateValues" dxfId="0" priority="3"/>
  </conditionalFormatting>
  <conditionalFormatting sqref="M28">
    <cfRule type="duplicateValues" dxfId="0" priority="2"/>
  </conditionalFormatting>
  <conditionalFormatting sqref="M31">
    <cfRule type="duplicateValues" dxfId="0" priority="1"/>
  </conditionalFormatting>
  <conditionalFormatting sqref="M1 M3:M5 M7 M9 M11:M12 M14 M16:M17 M19:M20 M22 M25 M27 M29:M30 M32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夕日欲侻</cp:lastModifiedBy>
  <dcterms:created xsi:type="dcterms:W3CDTF">2025-12-17T11:50:52Z</dcterms:created>
  <dcterms:modified xsi:type="dcterms:W3CDTF">2025-12-17T11:51:04Z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786B7694B77D4FC08753FCD63FDB0563_11</vt:lpwstr>
  </property>
  <property fmtid="{D5CDD505-2E9C-101B-9397-08002B2CF9AE}" pid="3" name="KSOProductBuildVer">
    <vt:lpwstr>2052-12.1.0.23542</vt:lpwstr>
  </property>
</Properties>
</file>