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<sst xmlns="http://schemas.openxmlformats.org/spreadsheetml/2006/main" count="221" uniqueCount="94">
  <si>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</si>
  <si>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</si>
  <si>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</si>
  <si>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</si>
  <si>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</si>
  <si>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</si>
  <si>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</si>
  <si>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</si>
  <si>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</si>
  <si>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</si>
  <si>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</si>
  <si>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</si>
  <si>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</si>
  <si>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</si>
  <si>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</si>
  <si>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</si>
  <si>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</si>
  <si>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</si>
  <si>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'周珊清</t>
  </si>
  <si>
    <t>'27</t>
  </si>
  <si>
    <t>27-01-0102</t>
  </si>
  <si>
    <t>'27-01-0102</t>
  </si>
  <si>
    <t>地库车位物管费</t>
  </si>
  <si>
    <t>'已交空置</t>
  </si>
  <si>
    <t>'0</t>
  </si>
  <si>
    <t>'15305200000886</t>
  </si>
  <si>
    <t>1＜-1-698＞</t>
  </si>
  <si>
    <t>'郑秀珍</t>
  </si>
  <si>
    <t>27-01-0301</t>
  </si>
  <si>
    <t>'27-01-0301</t>
  </si>
  <si>
    <t>'已入住</t>
  </si>
  <si>
    <t>'15305200000887</t>
  </si>
  <si>
    <t>'周耀</t>
  </si>
  <si>
    <t>27-01-0302</t>
  </si>
  <si>
    <t>'27-01-0302</t>
  </si>
  <si>
    <t>'15305200000888</t>
  </si>
  <si>
    <t>1＜-1-803＞</t>
  </si>
  <si>
    <t>'余哲辉</t>
  </si>
  <si>
    <t>27-01-0501</t>
  </si>
  <si>
    <t>'27-01-0501</t>
  </si>
  <si>
    <t>'装修中</t>
  </si>
  <si>
    <t>'15305200000889</t>
  </si>
  <si>
    <t>1＜-1-696＞</t>
  </si>
  <si>
    <t>'徐宏达、丁伟伟</t>
  </si>
  <si>
    <t>27-01-0502</t>
  </si>
  <si>
    <t>'27-01-0502</t>
  </si>
  <si>
    <t>'15305200000890</t>
  </si>
  <si>
    <t>'施斌、陆高</t>
  </si>
  <si>
    <t>27-02-0103</t>
  </si>
  <si>
    <t>'27-02-0103</t>
  </si>
  <si>
    <t>'15305200000891</t>
  </si>
  <si>
    <t>'黄娜旦</t>
  </si>
  <si>
    <t>27-02-0104</t>
  </si>
  <si>
    <t>'27-02-0104</t>
  </si>
  <si>
    <t>'15305200000892</t>
  </si>
  <si>
    <t>1＜-1-707＞</t>
  </si>
  <si>
    <t>'陆群</t>
  </si>
  <si>
    <t>27-02-0303</t>
  </si>
  <si>
    <t>'27-02-0303</t>
  </si>
  <si>
    <t>'15305200000893</t>
  </si>
  <si>
    <t>'沈玲玲、高科</t>
  </si>
  <si>
    <t>27-02-0304</t>
  </si>
  <si>
    <t>'27-02-0304</t>
  </si>
  <si>
    <t>'15305200000894</t>
  </si>
  <si>
    <t>'戚幼民</t>
  </si>
  <si>
    <t>27-02-0503</t>
  </si>
  <si>
    <t>'27-02-0503</t>
  </si>
  <si>
    <t>'15305200000895</t>
  </si>
  <si>
    <t>'潘利霞</t>
  </si>
  <si>
    <t>27-02-0504</t>
  </si>
  <si>
    <t>'27-02-0504</t>
  </si>
  <si>
    <t>'15305200000896</t>
  </si>
  <si>
    <t>1＜-1-798＞</t>
  </si>
  <si>
    <t>'张佳晨</t>
  </si>
  <si>
    <t>27-03-0105</t>
  </si>
  <si>
    <t>'27-03-0105</t>
  </si>
  <si>
    <t>'15305200000897</t>
  </si>
  <si>
    <t>'郑胄明、郑国英</t>
  </si>
  <si>
    <t>27-03-0106</t>
  </si>
  <si>
    <t>'27-03-0106</t>
  </si>
  <si>
    <t>'15305200000898</t>
  </si>
  <si>
    <t>'童杰、孙佩晶</t>
  </si>
  <si>
    <t>27-03-0305</t>
  </si>
  <si>
    <t>'27-03-0305</t>
  </si>
  <si>
    <t>'15305200000899</t>
  </si>
  <si>
    <t>'金丹</t>
  </si>
  <si>
    <t>27-03-0505</t>
  </si>
  <si>
    <t>'27-03-0505</t>
  </si>
  <si>
    <t>'15305200001505</t>
  </si>
  <si>
    <t>1＜-1-712＞</t>
  </si>
  <si>
    <t>'陈诺</t>
  </si>
  <si>
    <t>27-03-0506</t>
  </si>
  <si>
    <t>'27-03-0506</t>
  </si>
  <si>
    <t>'15305200000902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</si>
</sst>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D35" sqref="D35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1＜-1-693＞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3" t="s">
        <v>26</v>
      </c>
      <c r="O3" t="s">
        <v>23</v>
      </c>
      <c r="P3" t="s">
        <v>24</v>
      </c>
      <c r="Q3" t="s">
        <v>25</v>
      </c>
    </row>
    <row r="4" spans="1:17">
      <c r="A4" t="s">
        <v>17</v>
      </c>
      <c r="B4" t="s">
        <v>27</v>
      </c>
      <c r="C4" t="s">
        <v>19</v>
      </c>
      <c r="D4" t="s">
        <v>28</v>
      </c>
      <c r="E4" t="s">
        <v>29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1＜-1-699＞</v>
      </c>
      <c r="O4" t="s">
        <v>30</v>
      </c>
      <c r="P4" t="s">
        <v>24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34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2" t="str">
        <f>VLOOKUP(D5,[1]车位名单!$A$1:$C$65536,2,FALSE)</f>
        <v>1＜-1-596＞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32</v>
      </c>
      <c r="C6" t="s">
        <v>19</v>
      </c>
      <c r="D6" t="s">
        <v>33</v>
      </c>
      <c r="E6" t="s">
        <v>34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3" t="s">
        <v>36</v>
      </c>
      <c r="O6" t="s">
        <v>23</v>
      </c>
      <c r="P6" t="s">
        <v>24</v>
      </c>
      <c r="Q6" t="s">
        <v>35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39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1＜-1-695＞</v>
      </c>
      <c r="O7" t="s">
        <v>40</v>
      </c>
      <c r="P7" t="s">
        <v>24</v>
      </c>
      <c r="Q7" t="s">
        <v>41</v>
      </c>
    </row>
    <row r="8" spans="1:17">
      <c r="A8" t="s">
        <v>17</v>
      </c>
      <c r="B8" t="s">
        <v>37</v>
      </c>
      <c r="C8" t="s">
        <v>19</v>
      </c>
      <c r="D8" t="s">
        <v>38</v>
      </c>
      <c r="E8" t="s">
        <v>39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3" t="s">
        <v>42</v>
      </c>
      <c r="O8" t="s">
        <v>40</v>
      </c>
      <c r="P8" t="s">
        <v>24</v>
      </c>
      <c r="Q8" t="s">
        <v>41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45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1＜-1-691＞</v>
      </c>
      <c r="O9" t="s">
        <v>30</v>
      </c>
      <c r="P9" t="s">
        <v>24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49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1＜-1-702＞</v>
      </c>
      <c r="O10" t="s">
        <v>30</v>
      </c>
      <c r="P10" t="s">
        <v>24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53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1＜-1-706＞</v>
      </c>
      <c r="O11" t="s">
        <v>23</v>
      </c>
      <c r="P11" t="s">
        <v>24</v>
      </c>
      <c r="Q11" t="s">
        <v>54</v>
      </c>
    </row>
    <row r="12" spans="1:17">
      <c r="A12" t="s">
        <v>17</v>
      </c>
      <c r="B12" t="s">
        <v>51</v>
      </c>
      <c r="C12" t="s">
        <v>19</v>
      </c>
      <c r="D12" t="s">
        <v>52</v>
      </c>
      <c r="E12" t="s">
        <v>53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3" t="s">
        <v>55</v>
      </c>
      <c r="O12" t="s">
        <v>23</v>
      </c>
      <c r="P12" t="s">
        <v>24</v>
      </c>
      <c r="Q12" t="s">
        <v>54</v>
      </c>
    </row>
    <row r="13" spans="1:17">
      <c r="A13" t="s">
        <v>17</v>
      </c>
      <c r="B13" t="s">
        <v>56</v>
      </c>
      <c r="C13" t="s">
        <v>19</v>
      </c>
      <c r="D13" t="s">
        <v>57</v>
      </c>
      <c r="E13" t="s">
        <v>58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1＜-1-703＞</v>
      </c>
      <c r="O13" t="s">
        <v>30</v>
      </c>
      <c r="P13" t="s">
        <v>24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62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1＜-1-574＞</v>
      </c>
      <c r="O14" t="s">
        <v>30</v>
      </c>
      <c r="P14" t="s">
        <v>24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66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2" t="str">
        <f>VLOOKUP(D15,[1]车位名单!$A$1:$C$65536,2,FALSE)</f>
        <v>1＜-1-700＞</v>
      </c>
      <c r="O15" t="s">
        <v>30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t="s">
        <v>69</v>
      </c>
      <c r="E16" t="s">
        <v>70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1＜-1-797＞</v>
      </c>
      <c r="O16" t="s">
        <v>30</v>
      </c>
      <c r="P16" t="s">
        <v>24</v>
      </c>
      <c r="Q16" t="s">
        <v>71</v>
      </c>
    </row>
    <row r="17" spans="1:17">
      <c r="A17" t="s">
        <v>17</v>
      </c>
      <c r="B17" t="s">
        <v>68</v>
      </c>
      <c r="C17" t="s">
        <v>19</v>
      </c>
      <c r="D17" t="s">
        <v>69</v>
      </c>
      <c r="E17" t="s">
        <v>70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3" t="s">
        <v>72</v>
      </c>
      <c r="O17" t="s">
        <v>30</v>
      </c>
      <c r="P17" t="s">
        <v>24</v>
      </c>
      <c r="Q17" t="s">
        <v>71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75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2" t="str">
        <f>VLOOKUP(D18,[1]车位名单!$A$1:$C$65536,2,FALSE)</f>
        <v>1＜-1-715＞</v>
      </c>
      <c r="O18" t="s">
        <v>30</v>
      </c>
      <c r="P18" t="s">
        <v>24</v>
      </c>
      <c r="Q18" t="s">
        <v>76</v>
      </c>
    </row>
    <row r="19" spans="1:17">
      <c r="A19" t="s">
        <v>17</v>
      </c>
      <c r="B19" t="s">
        <v>77</v>
      </c>
      <c r="C19" t="s">
        <v>19</v>
      </c>
      <c r="D19" t="s">
        <v>78</v>
      </c>
      <c r="E19" t="s">
        <v>79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1＜-1-713＞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t="s">
        <v>82</v>
      </c>
      <c r="E20" t="s">
        <v>83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1＜-1-790＞</v>
      </c>
      <c r="O20" t="s">
        <v>23</v>
      </c>
      <c r="P20" t="s">
        <v>24</v>
      </c>
      <c r="Q20" t="s">
        <v>84</v>
      </c>
    </row>
    <row r="21" spans="1:17">
      <c r="A21" t="s">
        <v>17</v>
      </c>
      <c r="B21" t="s">
        <v>85</v>
      </c>
      <c r="C21" t="s">
        <v>19</v>
      </c>
      <c r="D21" t="s">
        <v>86</v>
      </c>
      <c r="E21" t="s">
        <v>87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2" t="str">
        <f>VLOOKUP(D21,[1]车位名单!$A$1:$C$65536,2,FALSE)</f>
        <v>1＜-1-711＞</v>
      </c>
      <c r="O21" t="s">
        <v>40</v>
      </c>
      <c r="P21" t="s">
        <v>24</v>
      </c>
      <c r="Q21" t="s">
        <v>88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87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3" t="s">
        <v>89</v>
      </c>
      <c r="O22" t="s">
        <v>40</v>
      </c>
      <c r="P22" t="s">
        <v>24</v>
      </c>
      <c r="Q22" t="s">
        <v>88</v>
      </c>
    </row>
    <row r="23" spans="1:17">
      <c r="A23" t="s">
        <v>17</v>
      </c>
      <c r="B23" t="s">
        <v>90</v>
      </c>
      <c r="C23" t="s">
        <v>19</v>
      </c>
      <c r="D23" t="s">
        <v>91</v>
      </c>
      <c r="E23" t="s">
        <v>92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1＜-1-705＞</v>
      </c>
      <c r="O23" t="s">
        <v>40</v>
      </c>
      <c r="P23" t="s">
        <v>24</v>
      </c>
      <c r="Q23" t="s">
        <v>93</v>
      </c>
    </row>
  </sheetData>
  <conditionalFormatting sqref="M1:M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2025-12-17T12:32:40Z</dcterms:created>
  <dcterms:modified xsi:type="dcterms:W3CDTF">2025-12-17T12:32:49Z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82701E6C83BC469D8CCC717C438C6A07_11</vt:lpwstr>
  </property>
  <property fmtid="{D5CDD505-2E9C-101B-9397-08002B2CF9AE}" pid="3" name="KSOProductBuildVer">
    <vt:lpwstr>2052-12.1.0.23542</vt:lpwstr>
  </property>
</Properties>
</file>